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 activeTab="2"/>
  </bookViews>
  <sheets>
    <sheet name="ĐD-NH06" sheetId="41" r:id="rId1"/>
    <sheet name="HÀN-NH16,17" sheetId="44" r:id="rId2"/>
    <sheet name="NHT-NH37" sheetId="43" r:id="rId3"/>
  </sheets>
  <definedNames>
    <definedName name="_xlnm.Print_Titles" localSheetId="0">'ĐD-NH06'!$9:$11</definedName>
    <definedName name="_xlnm.Print_Titles" localSheetId="1">'HÀN-NH16,17'!$9:$11</definedName>
    <definedName name="_xlnm.Print_Titles" localSheetId="2">'NHT-NH37'!$9:$11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1" i="44" l="1"/>
  <c r="I80" i="44"/>
  <c r="I79" i="44"/>
  <c r="I78" i="44"/>
  <c r="I77" i="44"/>
  <c r="I76" i="44"/>
  <c r="I75" i="44"/>
  <c r="I74" i="44"/>
  <c r="I73" i="44"/>
  <c r="I72" i="44"/>
  <c r="I71" i="44"/>
  <c r="I70" i="44"/>
  <c r="I69" i="44"/>
  <c r="I68" i="44"/>
  <c r="I67" i="44"/>
  <c r="I66" i="44"/>
  <c r="I65" i="44"/>
  <c r="I64" i="44"/>
  <c r="I63" i="44"/>
  <c r="I62" i="44"/>
  <c r="I61" i="44"/>
  <c r="I60" i="44"/>
  <c r="I59" i="44"/>
  <c r="I58" i="44"/>
  <c r="I57" i="44"/>
  <c r="I56" i="44"/>
  <c r="I55" i="44"/>
  <c r="I54" i="44"/>
  <c r="I53" i="44"/>
  <c r="I52" i="44"/>
  <c r="I51" i="44"/>
  <c r="I50" i="44"/>
  <c r="I49" i="44"/>
  <c r="I48" i="44"/>
  <c r="I47" i="44"/>
  <c r="I46" i="44"/>
  <c r="I45" i="44"/>
  <c r="I44" i="44"/>
  <c r="I43" i="44"/>
  <c r="I42" i="44"/>
  <c r="I41" i="44"/>
  <c r="I40" i="44"/>
  <c r="I39" i="44"/>
  <c r="I38" i="44"/>
  <c r="I37" i="44"/>
  <c r="I36" i="44"/>
  <c r="I35" i="44"/>
  <c r="I34" i="44"/>
  <c r="I33" i="44"/>
  <c r="I32" i="44"/>
  <c r="I31" i="44"/>
  <c r="I30" i="44"/>
  <c r="I29" i="44"/>
  <c r="I28" i="44"/>
  <c r="I27" i="44"/>
  <c r="I26" i="44"/>
  <c r="I25" i="44"/>
  <c r="I24" i="44"/>
  <c r="I23" i="44"/>
  <c r="I22" i="44"/>
  <c r="I21" i="44"/>
  <c r="I20" i="44"/>
  <c r="I19" i="44"/>
  <c r="I18" i="44"/>
  <c r="I17" i="44"/>
  <c r="I16" i="44"/>
  <c r="I15" i="44"/>
  <c r="I14" i="44"/>
  <c r="I13" i="44"/>
  <c r="I12" i="44"/>
  <c r="I46" i="43"/>
  <c r="I45" i="43"/>
  <c r="I44" i="43"/>
  <c r="I43" i="43"/>
  <c r="I42" i="43"/>
  <c r="I41" i="43"/>
  <c r="I40" i="43"/>
  <c r="I39" i="43"/>
  <c r="I38" i="43"/>
  <c r="I37" i="43"/>
  <c r="I36" i="43"/>
  <c r="I35" i="43"/>
  <c r="I34" i="43"/>
  <c r="I33" i="43"/>
  <c r="I32" i="43"/>
  <c r="I31" i="43"/>
  <c r="I30" i="43"/>
  <c r="I29" i="43"/>
  <c r="I28" i="43"/>
  <c r="I27" i="43"/>
  <c r="I26" i="43"/>
  <c r="I25" i="43"/>
  <c r="I24" i="43"/>
  <c r="I23" i="43"/>
  <c r="I22" i="43"/>
  <c r="I21" i="43"/>
  <c r="I20" i="43"/>
  <c r="I19" i="43"/>
  <c r="I18" i="43"/>
  <c r="I17" i="43"/>
  <c r="I16" i="43"/>
  <c r="I15" i="43"/>
  <c r="I14" i="43"/>
  <c r="I13" i="43"/>
  <c r="I12" i="43"/>
  <c r="I46" i="41"/>
  <c r="I45" i="41"/>
  <c r="I44" i="41"/>
  <c r="I43" i="41"/>
  <c r="I42" i="41"/>
  <c r="I41" i="41"/>
  <c r="I40" i="41"/>
  <c r="I39" i="41"/>
  <c r="I38" i="41"/>
  <c r="I37" i="41"/>
  <c r="I36" i="41"/>
  <c r="I35" i="41"/>
  <c r="I34" i="41"/>
  <c r="I33" i="41"/>
  <c r="I32" i="41"/>
  <c r="I31" i="41"/>
  <c r="I30" i="41"/>
  <c r="I29" i="41"/>
  <c r="I28" i="41"/>
  <c r="I27" i="41"/>
  <c r="I26" i="41"/>
  <c r="I25" i="41"/>
  <c r="I24" i="41"/>
  <c r="I23" i="41"/>
  <c r="I22" i="41"/>
  <c r="I21" i="41"/>
  <c r="I20" i="41"/>
  <c r="I19" i="41"/>
  <c r="I18" i="41"/>
  <c r="I17" i="41"/>
  <c r="I16" i="41"/>
  <c r="I15" i="41"/>
  <c r="I14" i="41"/>
  <c r="I13" i="41"/>
  <c r="I12" i="41"/>
</calcChain>
</file>

<file path=xl/sharedStrings.xml><?xml version="1.0" encoding="utf-8"?>
<sst xmlns="http://schemas.openxmlformats.org/spreadsheetml/2006/main" count="802" uniqueCount="392">
  <si>
    <t>BỘ XÂY DỰNG</t>
  </si>
  <si>
    <t>TRƯỜNG TRUNG CẤP</t>
  </si>
  <si>
    <t>KỸ THUẬT - NGHIỆP VỤ HẢI PHÒNG</t>
  </si>
  <si>
    <t xml:space="preserve"> </t>
  </si>
  <si>
    <t>TT</t>
  </si>
  <si>
    <t>Hải Phòng</t>
  </si>
  <si>
    <t>Nguyễn Văn</t>
  </si>
  <si>
    <t>Sơn</t>
  </si>
  <si>
    <t>HỌ VÀ TÊN</t>
  </si>
  <si>
    <t>NĂM SINH</t>
  </si>
  <si>
    <t>NƠI SINH</t>
  </si>
  <si>
    <t>HIỆU TRƯỞNG</t>
  </si>
  <si>
    <t xml:space="preserve">  PHÒNG KH - ĐÀO TẠO</t>
  </si>
  <si>
    <t>ThS. Lã Đình Kế</t>
  </si>
  <si>
    <t>Lai Xuân Bình</t>
  </si>
  <si>
    <t>GHI CHÚ</t>
  </si>
  <si>
    <r>
      <t xml:space="preserve">     </t>
    </r>
    <r>
      <rPr>
        <b/>
        <sz val="14"/>
        <color theme="1"/>
        <rFont val="Times New Roman"/>
        <family val="1"/>
      </rPr>
      <t xml:space="preserve"> Trình độ</t>
    </r>
    <r>
      <rPr>
        <sz val="14"/>
        <color theme="1"/>
        <rFont val="Times New Roman"/>
        <family val="1"/>
      </rPr>
      <t xml:space="preserve">: Sơ cấp </t>
    </r>
  </si>
  <si>
    <t>ĐIỂM TBC</t>
  </si>
  <si>
    <t>XẾP LOẠI TỐT NGHIỆP</t>
  </si>
  <si>
    <t>ĐIỂM MODUL</t>
  </si>
  <si>
    <t>Anh</t>
  </si>
  <si>
    <t>Bình</t>
  </si>
  <si>
    <t>Công</t>
  </si>
  <si>
    <t xml:space="preserve">Phạm Văn </t>
  </si>
  <si>
    <t>Đức</t>
  </si>
  <si>
    <t>Hào</t>
  </si>
  <si>
    <t>Hưng</t>
  </si>
  <si>
    <t>Kiên</t>
  </si>
  <si>
    <t>Lâm</t>
  </si>
  <si>
    <t>Bùi Văn</t>
  </si>
  <si>
    <t>Minh</t>
  </si>
  <si>
    <t>Quyền</t>
  </si>
  <si>
    <t>25/06/1985</t>
  </si>
  <si>
    <t>Đoàn Văn</t>
  </si>
  <si>
    <t>Thắng</t>
  </si>
  <si>
    <t>Thanh</t>
  </si>
  <si>
    <t>Nguyễn Trung</t>
  </si>
  <si>
    <t>Thành</t>
  </si>
  <si>
    <t>Lê Văn</t>
  </si>
  <si>
    <t>Trung</t>
  </si>
  <si>
    <t>Việt</t>
  </si>
  <si>
    <t>Sơn La</t>
  </si>
  <si>
    <t>Hải Dương</t>
  </si>
  <si>
    <t>Quảng Ninh</t>
  </si>
  <si>
    <t>Bắc Giang</t>
  </si>
  <si>
    <t>Khá</t>
  </si>
  <si>
    <t>Trung bình</t>
  </si>
  <si>
    <t>Giỏi</t>
  </si>
  <si>
    <t xml:space="preserve">      CỘNG HOÀ XÃ HỘI CHỦ NGHĨA VIỆT NAM</t>
  </si>
  <si>
    <t xml:space="preserve">  Độc lập - Tự do - Hạnh phúc</t>
  </si>
  <si>
    <t>NGƯỜI LẬP</t>
  </si>
  <si>
    <t>Lê Xuân Hương Trang</t>
  </si>
  <si>
    <t>Chiến</t>
  </si>
  <si>
    <t>Cường</t>
  </si>
  <si>
    <t>Đạt</t>
  </si>
  <si>
    <t>Đỗ Tiến</t>
  </si>
  <si>
    <t>Dũng</t>
  </si>
  <si>
    <t xml:space="preserve">Lê Văn </t>
  </si>
  <si>
    <t>Phạm Văn</t>
  </si>
  <si>
    <t>Đỗ Văn</t>
  </si>
  <si>
    <t>Thìn</t>
  </si>
  <si>
    <t>Tiến</t>
  </si>
  <si>
    <t>Toàn</t>
  </si>
  <si>
    <t>Nguyễn Xuân</t>
  </si>
  <si>
    <t>Hoàng Minh</t>
  </si>
  <si>
    <t>Nguyễn Minh</t>
  </si>
  <si>
    <t>Tuấn</t>
  </si>
  <si>
    <t>Ba</t>
  </si>
  <si>
    <t>Dương</t>
  </si>
  <si>
    <t>Duy</t>
  </si>
  <si>
    <t>09/12/1994</t>
  </si>
  <si>
    <t>Lê Đức</t>
  </si>
  <si>
    <t>Hưng Yên</t>
  </si>
  <si>
    <t>Khải</t>
  </si>
  <si>
    <t>Mạnh</t>
  </si>
  <si>
    <t>Nghĩa</t>
  </si>
  <si>
    <t>Phương</t>
  </si>
  <si>
    <t>Hoàng Văn</t>
  </si>
  <si>
    <t>Nguyễn Duy</t>
  </si>
  <si>
    <t>Thuận</t>
  </si>
  <si>
    <t>TB. Khá</t>
  </si>
  <si>
    <t>Đại</t>
  </si>
  <si>
    <t xml:space="preserve">Trần Trung </t>
  </si>
  <si>
    <t>Hiệp</t>
  </si>
  <si>
    <t>Nguyễn Trọng</t>
  </si>
  <si>
    <t>Huy</t>
  </si>
  <si>
    <t>Khánh</t>
  </si>
  <si>
    <t>Nguyên</t>
  </si>
  <si>
    <t>Thái Bình</t>
  </si>
  <si>
    <r>
      <rPr>
        <b/>
        <sz val="14"/>
        <color theme="1"/>
        <rFont val="Times New Roman"/>
        <family val="1"/>
      </rPr>
      <t>Nghề đào tạo</t>
    </r>
    <r>
      <rPr>
        <sz val="14"/>
        <color theme="1"/>
        <rFont val="Times New Roman"/>
        <family val="1"/>
      </rPr>
      <t>: Điện dân dụng</t>
    </r>
  </si>
  <si>
    <t>Hệ thống điện căn hộ đường ống PVC</t>
  </si>
  <si>
    <t xml:space="preserve">Nguyễn Đức </t>
  </si>
  <si>
    <t>Hanh</t>
  </si>
  <si>
    <t xml:space="preserve">Bùi Đức </t>
  </si>
  <si>
    <t>Hùng</t>
  </si>
  <si>
    <t xml:space="preserve">Hoàng Văn </t>
  </si>
  <si>
    <t>Linh</t>
  </si>
  <si>
    <t>20/04/1981</t>
  </si>
  <si>
    <t>Tân</t>
  </si>
  <si>
    <t>Thịnh</t>
  </si>
  <si>
    <t>Tình</t>
  </si>
  <si>
    <r>
      <rPr>
        <b/>
        <sz val="14"/>
        <color theme="1"/>
        <rFont val="Times New Roman"/>
        <family val="1"/>
      </rPr>
      <t xml:space="preserve">   Nghề đào tạo</t>
    </r>
    <r>
      <rPr>
        <sz val="14"/>
        <color theme="1"/>
        <rFont val="Times New Roman"/>
        <family val="1"/>
      </rPr>
      <t>: Hàn</t>
    </r>
  </si>
  <si>
    <t xml:space="preserve">Hàn điện hồ quang tay </t>
  </si>
  <si>
    <t>Chế tạo
 phôi hàn</t>
  </si>
  <si>
    <t>04/08/1995</t>
  </si>
  <si>
    <t>Nguyễn Mạnh</t>
  </si>
  <si>
    <t>Vũ Quang</t>
  </si>
  <si>
    <t>Thanh Hóa</t>
  </si>
  <si>
    <t>Trần Văn</t>
  </si>
  <si>
    <t>Nam</t>
  </si>
  <si>
    <t>Triệu</t>
  </si>
  <si>
    <t>Tùng</t>
  </si>
  <si>
    <t>Nguyễn Ngọc</t>
  </si>
  <si>
    <t>Lại Văn</t>
  </si>
  <si>
    <t>Phong</t>
  </si>
  <si>
    <t>Tài</t>
  </si>
  <si>
    <t>Thái</t>
  </si>
  <si>
    <t>Vũ Văn</t>
  </si>
  <si>
    <t>01/08/1990</t>
  </si>
  <si>
    <t>ĐIỂM
TBC</t>
  </si>
  <si>
    <t>Mạch điện chiếu sáng 
cơ bản</t>
  </si>
  <si>
    <t>* Xếp loại tốt nghiệp:</t>
  </si>
  <si>
    <t>Hàn 
MIG/MAG
cơ bản</t>
  </si>
  <si>
    <r>
      <t xml:space="preserve">* Tổng số học sinh tốt nghiệp:  </t>
    </r>
    <r>
      <rPr>
        <b/>
        <sz val="13"/>
        <rFont val="Times New Roman"/>
        <family val="1"/>
      </rPr>
      <t>35</t>
    </r>
    <r>
      <rPr>
        <sz val="13"/>
        <rFont val="Times New Roman"/>
        <family val="1"/>
      </rPr>
      <t xml:space="preserve"> học sinh </t>
    </r>
  </si>
  <si>
    <t xml:space="preserve">Lê Tuấn </t>
  </si>
  <si>
    <t>14/07/1998</t>
  </si>
  <si>
    <t>13/05/1992</t>
  </si>
  <si>
    <t>Nguyễn Bá</t>
  </si>
  <si>
    <t>19/02/1992</t>
  </si>
  <si>
    <t>Đặng Văn</t>
  </si>
  <si>
    <t>27/07/1991</t>
  </si>
  <si>
    <t xml:space="preserve">Tô Tiến </t>
  </si>
  <si>
    <t>Hiệu</t>
  </si>
  <si>
    <t>20/09/1981</t>
  </si>
  <si>
    <t>Phạm Vĩ</t>
  </si>
  <si>
    <t>Hoàng</t>
  </si>
  <si>
    <t>05/06/1998</t>
  </si>
  <si>
    <t>Vũ Huy</t>
  </si>
  <si>
    <t>05/05/1995</t>
  </si>
  <si>
    <t>Hoành</t>
  </si>
  <si>
    <t>05/03/1983</t>
  </si>
  <si>
    <t>17/05/1979</t>
  </si>
  <si>
    <t>Phạm Đắc</t>
  </si>
  <si>
    <t>26/10/1984</t>
  </si>
  <si>
    <t>Trần Duy</t>
  </si>
  <si>
    <t>Hưởng</t>
  </si>
  <si>
    <t>02/03/1981</t>
  </si>
  <si>
    <t>Nguyễn Quang</t>
  </si>
  <si>
    <t>27/06/1999</t>
  </si>
  <si>
    <t>Phùng Văn</t>
  </si>
  <si>
    <t>25/11/1991</t>
  </si>
  <si>
    <t>05/06/1984</t>
  </si>
  <si>
    <t>20/10/1996</t>
  </si>
  <si>
    <t>Nguyễn Hồng</t>
  </si>
  <si>
    <t>20/09/1989</t>
  </si>
  <si>
    <t>Đinh Khắc</t>
  </si>
  <si>
    <t>11/03/1990</t>
  </si>
  <si>
    <t>Đinh Văn</t>
  </si>
  <si>
    <t>Thiệu</t>
  </si>
  <si>
    <t>28/06/1991</t>
  </si>
  <si>
    <t>05/08/1992</t>
  </si>
  <si>
    <t>18/03/1988</t>
  </si>
  <si>
    <t>Thụ</t>
  </si>
  <si>
    <t>12/10/1989</t>
  </si>
  <si>
    <t>06/04/1985</t>
  </si>
  <si>
    <t>Thường</t>
  </si>
  <si>
    <t>14/03/1989</t>
  </si>
  <si>
    <t>Ân Văn</t>
  </si>
  <si>
    <t>27/05/1984</t>
  </si>
  <si>
    <t>Dương Trung</t>
  </si>
  <si>
    <t>15/08/1986</t>
  </si>
  <si>
    <t>Đỗ Minh</t>
  </si>
  <si>
    <t>02/06/1998</t>
  </si>
  <si>
    <t xml:space="preserve">Đỗ Tiến </t>
  </si>
  <si>
    <t>08/11/1983</t>
  </si>
  <si>
    <t>18/08/1994</t>
  </si>
  <si>
    <t>Đồng Mạnh</t>
  </si>
  <si>
    <t>07/09/1987</t>
  </si>
  <si>
    <t>10/10/1983</t>
  </si>
  <si>
    <t>18/06/1984</t>
  </si>
  <si>
    <t>20/11/1998</t>
  </si>
  <si>
    <t>07/07/1993</t>
  </si>
  <si>
    <t>Lê Mạnh</t>
  </si>
  <si>
    <t>04/08/1987</t>
  </si>
  <si>
    <t>(Kèm theo Quyết định số 507/QĐ-TCKT ngày 10 tháng 12 năm 2019 
của Hiệu trưởng trường Trung cấp Kỹ thuật - Nghiệp vụ Hải Phòng)</t>
  </si>
  <si>
    <t>Nghệ An</t>
  </si>
  <si>
    <t>Ninh Bình</t>
  </si>
  <si>
    <t>Động cơ điện xoay chiều KĐB 1 pha</t>
  </si>
  <si>
    <t>Xây gạch</t>
  </si>
  <si>
    <t>Lát, ốp</t>
  </si>
  <si>
    <t>Trát, láng</t>
  </si>
  <si>
    <t>Nguyễn Việt</t>
  </si>
  <si>
    <t>Phạm Trường</t>
  </si>
  <si>
    <t>Phạm Ngọc</t>
  </si>
  <si>
    <t>10/10/1981</t>
  </si>
  <si>
    <t>Hân</t>
  </si>
  <si>
    <t>14/02/1992</t>
  </si>
  <si>
    <t>12/05/1994</t>
  </si>
  <si>
    <t>Nguyễn Đình</t>
  </si>
  <si>
    <t>19/09/2000</t>
  </si>
  <si>
    <t>Nguyễn Thành</t>
  </si>
  <si>
    <t>01/01/1983</t>
  </si>
  <si>
    <t>20/10/1986</t>
  </si>
  <si>
    <t>Châu Quang</t>
  </si>
  <si>
    <t>01/06/1995</t>
  </si>
  <si>
    <t>Hoàng Anh</t>
  </si>
  <si>
    <t>25/11/1993</t>
  </si>
  <si>
    <t>02/02/1991</t>
  </si>
  <si>
    <t>01/03/1981</t>
  </si>
  <si>
    <t>Trịnh Xuân</t>
  </si>
  <si>
    <t>18/07/1986</t>
  </si>
  <si>
    <t>Tằng A</t>
  </si>
  <si>
    <t>Nhì</t>
  </si>
  <si>
    <t>01/05/1995</t>
  </si>
  <si>
    <t>Ninh</t>
  </si>
  <si>
    <t>24/07/1990</t>
  </si>
  <si>
    <t>22/07/1994</t>
  </si>
  <si>
    <t>Phúc</t>
  </si>
  <si>
    <t>10/10/1985</t>
  </si>
  <si>
    <t>Phú</t>
  </si>
  <si>
    <t>27/08/1994</t>
  </si>
  <si>
    <t>Từ Văn</t>
  </si>
  <si>
    <t>07/02/1996</t>
  </si>
  <si>
    <t>Ngọc Văn</t>
  </si>
  <si>
    <t>10/08/1994</t>
  </si>
  <si>
    <t>Đồng Trọng</t>
  </si>
  <si>
    <t>03/08/1994</t>
  </si>
  <si>
    <t>Trần Sỹ</t>
  </si>
  <si>
    <t>Tâm</t>
  </si>
  <si>
    <t>02/09/1986</t>
  </si>
  <si>
    <t>07/06/1986</t>
  </si>
  <si>
    <t>Mai Văn</t>
  </si>
  <si>
    <t>06/09/1984</t>
  </si>
  <si>
    <t>Bùi Tiến</t>
  </si>
  <si>
    <t xml:space="preserve">Phạm Vũ </t>
  </si>
  <si>
    <t>08/12/1984</t>
  </si>
  <si>
    <t>Dương Văn</t>
  </si>
  <si>
    <t>Thời</t>
  </si>
  <si>
    <t>03/09/1987</t>
  </si>
  <si>
    <t>31/03/1997</t>
  </si>
  <si>
    <t xml:space="preserve">Nông Phúc </t>
  </si>
  <si>
    <t>Tự</t>
  </si>
  <si>
    <t>03/03/1988</t>
  </si>
  <si>
    <t>Bắc Kạn</t>
  </si>
  <si>
    <t>04/01/1993</t>
  </si>
  <si>
    <t>Tuyến</t>
  </si>
  <si>
    <t>10/05/1987</t>
  </si>
  <si>
    <t>17/04/1986</t>
  </si>
  <si>
    <t>Vui</t>
  </si>
  <si>
    <t>15/03/2001</t>
  </si>
  <si>
    <t>19/05/1989</t>
  </si>
  <si>
    <t xml:space="preserve">Bùi Thế </t>
  </si>
  <si>
    <t>21/05/1991</t>
  </si>
  <si>
    <t xml:space="preserve">Văn Viết </t>
  </si>
  <si>
    <t>10/12/1991</t>
  </si>
  <si>
    <t xml:space="preserve">Ninh Thế </t>
  </si>
  <si>
    <t>07/07/1998</t>
  </si>
  <si>
    <t xml:space="preserve">Phạm Duy </t>
  </si>
  <si>
    <t>22/09/1991</t>
  </si>
  <si>
    <t>20/06/1993</t>
  </si>
  <si>
    <t>Bàn Văn</t>
  </si>
  <si>
    <t>26/01/1990</t>
  </si>
  <si>
    <t>Vũ Thanh</t>
  </si>
  <si>
    <t>29/11/1988</t>
  </si>
  <si>
    <t xml:space="preserve">Nguyễn Quốc </t>
  </si>
  <si>
    <t>11/06/1997</t>
  </si>
  <si>
    <t>Chung</t>
  </si>
  <si>
    <t>12/09/1987</t>
  </si>
  <si>
    <t>01/08/1987</t>
  </si>
  <si>
    <t>19/03/1996</t>
  </si>
  <si>
    <t>Hoàng Hồng</t>
  </si>
  <si>
    <t>Đăng</t>
  </si>
  <si>
    <t>27/03/1987</t>
  </si>
  <si>
    <t>Đoàn Duy</t>
  </si>
  <si>
    <t>Dục</t>
  </si>
  <si>
    <t>21/09/1992</t>
  </si>
  <si>
    <t>Chu Việt</t>
  </si>
  <si>
    <t>16/12/1997</t>
  </si>
  <si>
    <t>04/10/1991</t>
  </si>
  <si>
    <t>06/02/1995</t>
  </si>
  <si>
    <t>20/04/1986</t>
  </si>
  <si>
    <t>Vũ Tiến</t>
  </si>
  <si>
    <t>06/08/1984</t>
  </si>
  <si>
    <t>Đặng Tùng</t>
  </si>
  <si>
    <t>25/05/1995</t>
  </si>
  <si>
    <t xml:space="preserve">Lê Tiến </t>
  </si>
  <si>
    <t>12/10/1983</t>
  </si>
  <si>
    <t>25/02/1990</t>
  </si>
  <si>
    <t>04/07/1992</t>
  </si>
  <si>
    <t>01/11/1988</t>
  </si>
  <si>
    <t>23/03/1984</t>
  </si>
  <si>
    <t>Vũ Xuân</t>
  </si>
  <si>
    <t>20/03/1981</t>
  </si>
  <si>
    <t>Đỗ Tuấn</t>
  </si>
  <si>
    <t>Ngọc</t>
  </si>
  <si>
    <t>02/01/1978</t>
  </si>
  <si>
    <t>Mạc Văn</t>
  </si>
  <si>
    <t>Phụng</t>
  </si>
  <si>
    <t>13/09/1995</t>
  </si>
  <si>
    <t>09/02/1992</t>
  </si>
  <si>
    <t>02/05/1988</t>
  </si>
  <si>
    <t>27/07/1990</t>
  </si>
  <si>
    <t>20/10/1994</t>
  </si>
  <si>
    <t>Nguyễn Vũ Trung</t>
  </si>
  <si>
    <t>28/09/1998</t>
  </si>
  <si>
    <t>Vũ Tất</t>
  </si>
  <si>
    <t>28/01/1989</t>
  </si>
  <si>
    <t>Trần Đình</t>
  </si>
  <si>
    <t>Thảo</t>
  </si>
  <si>
    <t>20/03/1990</t>
  </si>
  <si>
    <t>Nguyễn Quốc</t>
  </si>
  <si>
    <t>10/10/1984</t>
  </si>
  <si>
    <t xml:space="preserve">Bùi Trung </t>
  </si>
  <si>
    <t>24/09/1988</t>
  </si>
  <si>
    <t>Lưu Trung</t>
  </si>
  <si>
    <t>15/08/1998</t>
  </si>
  <si>
    <t>Vũ Đức</t>
  </si>
  <si>
    <t>23/04/1996</t>
  </si>
  <si>
    <t>18/02/1997</t>
  </si>
  <si>
    <t xml:space="preserve"> Thanh Hóa</t>
  </si>
  <si>
    <t>01/10/1998</t>
  </si>
  <si>
    <t>Lộc</t>
  </si>
  <si>
    <t>18/08/1998</t>
  </si>
  <si>
    <t xml:space="preserve">Chìu Cắm </t>
  </si>
  <si>
    <t>Lồng</t>
  </si>
  <si>
    <t>29/09/1977</t>
  </si>
  <si>
    <t>Vũ Thành</t>
  </si>
  <si>
    <t>Luân</t>
  </si>
  <si>
    <t>06/08/1988</t>
  </si>
  <si>
    <t>30/05/1992</t>
  </si>
  <si>
    <t>16/02/1988</t>
  </si>
  <si>
    <t>21/11/1991</t>
  </si>
  <si>
    <t>16/08/1990</t>
  </si>
  <si>
    <t>25/08/1994</t>
  </si>
  <si>
    <t>03/05/1981</t>
  </si>
  <si>
    <t>Đỗ Như</t>
  </si>
  <si>
    <t>05/10/1982</t>
  </si>
  <si>
    <t>Liêu Đức Hạnh</t>
  </si>
  <si>
    <t>05/04/1997</t>
  </si>
  <si>
    <t>Phạm Hải</t>
  </si>
  <si>
    <t>27/10/1990</t>
  </si>
  <si>
    <t>Mai Thanh</t>
  </si>
  <si>
    <t>06/02/1996</t>
  </si>
  <si>
    <t xml:space="preserve">Nguyễn Tất </t>
  </si>
  <si>
    <t>08/10/1990</t>
  </si>
  <si>
    <t>Quý</t>
  </si>
  <si>
    <t>15/11/1983</t>
  </si>
  <si>
    <t>Phạm Thế</t>
  </si>
  <si>
    <t>03/02/1994</t>
  </si>
  <si>
    <t>09/07/1989</t>
  </si>
  <si>
    <t>Vũ Mạnh</t>
  </si>
  <si>
    <t>Quỳnh</t>
  </si>
  <si>
    <t>16/10/1991</t>
  </si>
  <si>
    <t>Lỷ A</t>
  </si>
  <si>
    <t>Sám</t>
  </si>
  <si>
    <t>25/03/1992</t>
  </si>
  <si>
    <t>San</t>
  </si>
  <si>
    <t>25/12/1974</t>
  </si>
  <si>
    <t>Sĩ</t>
  </si>
  <si>
    <t>07/04/1989</t>
  </si>
  <si>
    <t xml:space="preserve">Trần Thái </t>
  </si>
  <si>
    <t>Sinh</t>
  </si>
  <si>
    <t>15/06/1993</t>
  </si>
  <si>
    <t>Đinh Đức</t>
  </si>
  <si>
    <t>21/03/1991</t>
  </si>
  <si>
    <t>Trịnh Tuấn</t>
  </si>
  <si>
    <t>Tập</t>
  </si>
  <si>
    <t>17/06/1995</t>
  </si>
  <si>
    <t>15/06/1985</t>
  </si>
  <si>
    <t>Thẩm Hoài</t>
  </si>
  <si>
    <t>28/02/1980</t>
  </si>
  <si>
    <t>Bùi Xuân</t>
  </si>
  <si>
    <t>08/12/1995</t>
  </si>
  <si>
    <t>31/07/1990</t>
  </si>
  <si>
    <t xml:space="preserve">           Hải Phòng, ngày 10 tháng 12 năm 2019.</t>
  </si>
  <si>
    <t>22/02/1984</t>
  </si>
  <si>
    <t>06/06/1996</t>
  </si>
  <si>
    <r>
      <t xml:space="preserve"> - Giỏi:  </t>
    </r>
    <r>
      <rPr>
        <b/>
        <sz val="13"/>
        <rFont val="Times New Roman"/>
        <family val="1"/>
      </rPr>
      <t xml:space="preserve">03/35 </t>
    </r>
    <r>
      <rPr>
        <sz val="13"/>
        <rFont val="Times New Roman"/>
        <family val="1"/>
      </rPr>
      <t xml:space="preserve">học sinh (8,6%)      - Khá: </t>
    </r>
    <r>
      <rPr>
        <b/>
        <sz val="13"/>
        <rFont val="Times New Roman"/>
        <family val="1"/>
      </rPr>
      <t>29/35</t>
    </r>
    <r>
      <rPr>
        <sz val="13"/>
        <rFont val="Times New Roman"/>
        <family val="1"/>
      </rPr>
      <t xml:space="preserve"> học sinh (82,8%)    - Trung bình khá: </t>
    </r>
    <r>
      <rPr>
        <b/>
        <sz val="13"/>
        <rFont val="Times New Roman"/>
        <family val="1"/>
      </rPr>
      <t>03/35</t>
    </r>
    <r>
      <rPr>
        <sz val="13"/>
        <rFont val="Times New Roman"/>
        <family val="1"/>
      </rPr>
      <t xml:space="preserve"> học sinh (8,6%)</t>
    </r>
  </si>
  <si>
    <r>
      <t xml:space="preserve"> - Khá:</t>
    </r>
    <r>
      <rPr>
        <b/>
        <sz val="13"/>
        <rFont val="Times New Roman"/>
        <family val="1"/>
      </rPr>
      <t xml:space="preserve"> 31/35</t>
    </r>
    <r>
      <rPr>
        <sz val="13"/>
        <rFont val="Times New Roman"/>
        <family val="1"/>
      </rPr>
      <t xml:space="preserve"> học sinh (88,5%)   - TB. Khá: </t>
    </r>
    <r>
      <rPr>
        <b/>
        <sz val="13"/>
        <rFont val="Times New Roman"/>
        <family val="1"/>
      </rPr>
      <t>03/35</t>
    </r>
    <r>
      <rPr>
        <sz val="13"/>
        <rFont val="Times New Roman"/>
        <family val="1"/>
      </rPr>
      <t xml:space="preserve"> học sinh (8,6%)    - Trung bình:  </t>
    </r>
    <r>
      <rPr>
        <b/>
        <sz val="13"/>
        <rFont val="Times New Roman"/>
        <family val="1"/>
      </rPr>
      <t>01/35</t>
    </r>
    <r>
      <rPr>
        <sz val="13"/>
        <rFont val="Times New Roman"/>
        <family val="1"/>
      </rPr>
      <t xml:space="preserve"> học sinh (2,9%)</t>
    </r>
  </si>
  <si>
    <t xml:space="preserve">           Hải Phòng, ngày  10 tháng 12 năm 2019.</t>
  </si>
  <si>
    <t>HÀN-NH16</t>
  </si>
  <si>
    <t>HÀN-NH17</t>
  </si>
  <si>
    <r>
      <t xml:space="preserve"> - Giỏi: </t>
    </r>
    <r>
      <rPr>
        <b/>
        <sz val="13"/>
        <rFont val="Times New Roman"/>
        <family val="1"/>
      </rPr>
      <t>05/70</t>
    </r>
    <r>
      <rPr>
        <sz val="13"/>
        <rFont val="Times New Roman"/>
        <family val="1"/>
      </rPr>
      <t xml:space="preserve">  học sinh (7,1%) </t>
    </r>
  </si>
  <si>
    <r>
      <t xml:space="preserve">- Khá: </t>
    </r>
    <r>
      <rPr>
        <b/>
        <sz val="13"/>
        <rFont val="Times New Roman"/>
        <family val="1"/>
      </rPr>
      <t>21/70</t>
    </r>
    <r>
      <rPr>
        <sz val="13"/>
        <rFont val="Times New Roman"/>
        <family val="1"/>
      </rPr>
      <t xml:space="preserve">  học sinh (30%)</t>
    </r>
  </si>
  <si>
    <r>
      <t xml:space="preserve">- Trung bình: </t>
    </r>
    <r>
      <rPr>
        <b/>
        <sz val="13"/>
        <rFont val="Times New Roman"/>
        <family val="1"/>
      </rPr>
      <t xml:space="preserve">05/70 </t>
    </r>
    <r>
      <rPr>
        <sz val="13"/>
        <rFont val="Times New Roman"/>
        <family val="1"/>
      </rPr>
      <t>học sinh (7,1%)</t>
    </r>
  </si>
  <si>
    <r>
      <t xml:space="preserve">* Tổng số học sinh tốt nghiệp: </t>
    </r>
    <r>
      <rPr>
        <b/>
        <sz val="13"/>
        <rFont val="Times New Roman"/>
        <family val="1"/>
      </rPr>
      <t xml:space="preserve">70 </t>
    </r>
    <r>
      <rPr>
        <sz val="13"/>
        <rFont val="Times New Roman"/>
        <family val="1"/>
      </rPr>
      <t>học sinh</t>
    </r>
  </si>
  <si>
    <r>
      <t xml:space="preserve"> - Trung bình khá:</t>
    </r>
    <r>
      <rPr>
        <b/>
        <sz val="13"/>
        <rFont val="Times New Roman"/>
        <family val="1"/>
      </rPr>
      <t xml:space="preserve"> 39/70</t>
    </r>
    <r>
      <rPr>
        <sz val="13"/>
        <rFont val="Times New Roman"/>
        <family val="1"/>
      </rPr>
      <t xml:space="preserve">  học sinh (55,8%) </t>
    </r>
  </si>
  <si>
    <t>DANH SÁCH HỌC SINH TỐT NGHIỆP 
LỚP HÀN-NH16, HÀN-NH17 (ĐỢT 6 - NĂM 2019)</t>
  </si>
  <si>
    <t>DANH SÁCH HỌC SINH TỐT NGHIỆP 
LỚP ĐD-NH06 (ĐỢT 6 - NĂM 2019)</t>
  </si>
  <si>
    <r>
      <rPr>
        <b/>
        <sz val="14"/>
        <color theme="1"/>
        <rFont val="Times New Roman"/>
        <family val="1"/>
      </rPr>
      <t xml:space="preserve">   Nghề đào tạo</t>
    </r>
    <r>
      <rPr>
        <sz val="14"/>
        <color theme="1"/>
        <rFont val="Times New Roman"/>
        <family val="1"/>
      </rPr>
      <t>: Nề - Hoàn thiện</t>
    </r>
  </si>
  <si>
    <t>DANH SÁCH HỌC SINH TỐT NGHIỆP 
LỚP NHT-NH37 (ĐỢT 6 - NĂM 2019)</t>
  </si>
  <si>
    <t>Quàng Văn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</si>
</sst>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.VnTime"/>
      <family val="2"/>
    </font>
    <font>
      <i/>
      <sz val="12"/>
      <name val="Times New Roman"/>
      <family val="1"/>
    </font>
    <font>
      <b/>
      <sz val="13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name val="Times New Roman"/>
      <family val="1"/>
    </font>
    <font>
      <sz val="10"/>
      <color theme="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3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3" fillId="0" borderId="0"/>
  </cellStyleXfs>
  <cellXfs count="109">
    <xf numFmtId="0" fontId="0" fillId="0" borderId="0" xfId="0"/>
    <xf numFmtId="0" fontId="0" fillId="0" borderId="1" xfId="0" applyBorder="1"/>
    <xf numFmtId="0" fontId="6" fillId="0" borderId="0" xfId="0" applyFont="1"/>
    <xf numFmtId="0" fontId="6" fillId="0" borderId="0" xfId="0" applyFont="1" applyFill="1"/>
    <xf numFmtId="49" fontId="6" fillId="0" borderId="0" xfId="0" applyNumberFormat="1" applyFont="1"/>
    <xf numFmtId="0" fontId="5" fillId="0" borderId="0" xfId="0" applyFont="1" applyAlignment="1"/>
    <xf numFmtId="0" fontId="9" fillId="0" borderId="0" xfId="0" applyFont="1" applyAlignment="1">
      <alignment wrapText="1"/>
    </xf>
    <xf numFmtId="0" fontId="3" fillId="0" borderId="0" xfId="0" applyFont="1" applyAlignment="1"/>
    <xf numFmtId="0" fontId="4" fillId="0" borderId="0" xfId="0" applyFont="1" applyAlignment="1">
      <alignment wrapText="1"/>
    </xf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9" fillId="0" borderId="0" xfId="0" applyFont="1" applyAlignment="1"/>
    <xf numFmtId="0" fontId="0" fillId="0" borderId="0" xfId="0" applyAlignment="1"/>
    <xf numFmtId="0" fontId="8" fillId="0" borderId="3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 wrapText="1"/>
    </xf>
    <xf numFmtId="49" fontId="6" fillId="0" borderId="1" xfId="1" quotePrefix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49" fontId="6" fillId="0" borderId="8" xfId="1" quotePrefix="1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0" fillId="0" borderId="1" xfId="0" applyBorder="1" applyAlignment="1"/>
    <xf numFmtId="164" fontId="6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/>
    </xf>
    <xf numFmtId="0" fontId="11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16" fillId="0" borderId="0" xfId="0" applyFont="1" applyBorder="1" applyAlignment="1"/>
    <xf numFmtId="0" fontId="10" fillId="0" borderId="0" xfId="0" applyFont="1" applyAlignment="1"/>
    <xf numFmtId="0" fontId="6" fillId="0" borderId="12" xfId="1" applyFont="1" applyFill="1" applyBorder="1" applyAlignment="1">
      <alignment horizontal="left" vertical="center" wrapText="1"/>
    </xf>
    <xf numFmtId="0" fontId="6" fillId="0" borderId="13" xfId="1" applyFont="1" applyFill="1" applyBorder="1" applyAlignment="1">
      <alignment horizontal="left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left" vertical="center"/>
    </xf>
    <xf numFmtId="0" fontId="14" fillId="0" borderId="1" xfId="0" quotePrefix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left" vertical="center" wrapText="1"/>
    </xf>
    <xf numFmtId="0" fontId="6" fillId="0" borderId="12" xfId="2" applyFont="1" applyFill="1" applyBorder="1" applyAlignment="1">
      <alignment horizontal="left" vertical="center" wrapText="1"/>
    </xf>
    <xf numFmtId="0" fontId="6" fillId="0" borderId="13" xfId="2" applyFont="1" applyFill="1" applyBorder="1" applyAlignment="1">
      <alignment horizontal="left" vertical="center" wrapText="1"/>
    </xf>
    <xf numFmtId="0" fontId="14" fillId="0" borderId="8" xfId="0" quotePrefix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" xfId="2" applyFont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left" vertical="center"/>
    </xf>
    <xf numFmtId="0" fontId="14" fillId="0" borderId="3" xfId="2" applyFont="1" applyFill="1" applyBorder="1" applyAlignment="1">
      <alignment horizontal="left" vertical="center"/>
    </xf>
    <xf numFmtId="164" fontId="1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164" fontId="12" fillId="0" borderId="1" xfId="0" applyNumberFormat="1" applyFont="1" applyFill="1" applyBorder="1" applyAlignment="1">
      <alignment horizontal="center" vertical="center" wrapText="1"/>
    </xf>
    <xf numFmtId="0" fontId="12" fillId="0" borderId="0" xfId="0" quotePrefix="1" applyFont="1" applyAlignment="1"/>
    <xf numFmtId="0" fontId="6" fillId="0" borderId="2" xfId="1" applyFont="1" applyFill="1" applyBorder="1" applyAlignment="1">
      <alignment horizontal="center" vertical="center" wrapText="1"/>
    </xf>
    <xf numFmtId="0" fontId="14" fillId="0" borderId="0" xfId="0" quotePrefix="1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49" fontId="6" fillId="0" borderId="0" xfId="1" quotePrefix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0" fontId="12" fillId="0" borderId="0" xfId="0" quotePrefix="1" applyFont="1" applyAlignment="1">
      <alignment horizontal="left"/>
    </xf>
    <xf numFmtId="0" fontId="16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2" fillId="0" borderId="0" xfId="0" quotePrefix="1" applyFont="1" applyAlignment="1">
      <alignment horizontal="left" wrapText="1"/>
    </xf>
    <xf numFmtId="0" fontId="16" fillId="0" borderId="0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2" fillId="0" borderId="0" xfId="0" quotePrefix="1" applyFont="1" applyAlignment="1">
      <alignment horizontal="left"/>
    </xf>
    <xf numFmtId="0" fontId="21" fillId="0" borderId="1" xfId="0" applyFont="1" applyBorder="1" applyAlignment="1">
      <alignment horizontal="center" vertical="center"/>
    </xf>
    <xf numFmtId="49" fontId="22" fillId="0" borderId="7" xfId="0" applyNumberFormat="1" applyFont="1" applyBorder="1" applyAlignment="1">
      <alignment horizontal="center" vertical="center" wrapText="1"/>
    </xf>
    <xf numFmtId="49" fontId="22" fillId="0" borderId="4" xfId="0" applyNumberFormat="1" applyFont="1" applyBorder="1" applyAlignment="1">
      <alignment horizontal="center" vertical="center" wrapText="1"/>
    </xf>
    <xf numFmtId="49" fontId="22" fillId="0" borderId="8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7" xfId="2"/>
    <cellStyle name="Normal_danh sach khoa 41 de bao ca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</xdr:row>
      <xdr:rowOff>0</xdr:rowOff>
    </xdr:from>
    <xdr:to>
      <xdr:col>3</xdr:col>
      <xdr:colOff>409575</xdr:colOff>
      <xdr:row>3</xdr:row>
      <xdr:rowOff>0</xdr:rowOff>
    </xdr:to>
    <xdr:cxnSp macro="">
      <xdr:nvCxnSpPr>
        <xdr:cNvPr id="2" name="Straight Connector 1"/>
        <xdr:cNvCxnSpPr/>
      </xdr:nvCxnSpPr>
      <xdr:spPr>
        <a:xfrm>
          <a:off x="390525" y="647700"/>
          <a:ext cx="18192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466725</xdr:colOff>
      <xdr:row>1</xdr:row>
      <xdr:rowOff>219075</xdr:rowOff>
    </xdr:from>
    <xdr:to>
      <xdr:col>9</xdr:col>
      <xdr:colOff>838200</xdr:colOff>
      <xdr:row>1</xdr:row>
      <xdr:rowOff>219075</xdr:rowOff>
    </xdr:to>
    <xdr:cxnSp macro="">
      <xdr:nvCxnSpPr>
        <xdr:cNvPr id="3" name="Straight Connector 2"/>
        <xdr:cNvCxnSpPr/>
      </xdr:nvCxnSpPr>
      <xdr:spPr>
        <a:xfrm>
          <a:off x="5753100" y="428625"/>
          <a:ext cx="19716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</xdr:row>
      <xdr:rowOff>0</xdr:rowOff>
    </xdr:from>
    <xdr:to>
      <xdr:col>3</xdr:col>
      <xdr:colOff>409575</xdr:colOff>
      <xdr:row>3</xdr:row>
      <xdr:rowOff>0</xdr:rowOff>
    </xdr:to>
    <xdr:cxnSp macro="">
      <xdr:nvCxnSpPr>
        <xdr:cNvPr id="2" name="Straight Connector 1"/>
        <xdr:cNvCxnSpPr/>
      </xdr:nvCxnSpPr>
      <xdr:spPr>
        <a:xfrm>
          <a:off x="390525" y="647700"/>
          <a:ext cx="1962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314325</xdr:colOff>
      <xdr:row>1</xdr:row>
      <xdr:rowOff>219075</xdr:rowOff>
    </xdr:from>
    <xdr:to>
      <xdr:col>9</xdr:col>
      <xdr:colOff>685800</xdr:colOff>
      <xdr:row>1</xdr:row>
      <xdr:rowOff>219075</xdr:rowOff>
    </xdr:to>
    <xdr:cxnSp macro="">
      <xdr:nvCxnSpPr>
        <xdr:cNvPr id="3" name="Straight Connector 2"/>
        <xdr:cNvCxnSpPr/>
      </xdr:nvCxnSpPr>
      <xdr:spPr>
        <a:xfrm>
          <a:off x="5829300" y="428625"/>
          <a:ext cx="19716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</xdr:row>
      <xdr:rowOff>0</xdr:rowOff>
    </xdr:from>
    <xdr:to>
      <xdr:col>3</xdr:col>
      <xdr:colOff>409575</xdr:colOff>
      <xdr:row>3</xdr:row>
      <xdr:rowOff>0</xdr:rowOff>
    </xdr:to>
    <xdr:cxnSp macro="">
      <xdr:nvCxnSpPr>
        <xdr:cNvPr id="2" name="Straight Connector 1"/>
        <xdr:cNvCxnSpPr/>
      </xdr:nvCxnSpPr>
      <xdr:spPr>
        <a:xfrm>
          <a:off x="390525" y="647700"/>
          <a:ext cx="1876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390525</xdr:colOff>
      <xdr:row>1</xdr:row>
      <xdr:rowOff>219075</xdr:rowOff>
    </xdr:from>
    <xdr:to>
      <xdr:col>9</xdr:col>
      <xdr:colOff>762000</xdr:colOff>
      <xdr:row>1</xdr:row>
      <xdr:rowOff>219075</xdr:rowOff>
    </xdr:to>
    <xdr:cxnSp macro="">
      <xdr:nvCxnSpPr>
        <xdr:cNvPr id="3" name="Straight Connector 2"/>
        <xdr:cNvCxnSpPr/>
      </xdr:nvCxnSpPr>
      <xdr:spPr>
        <a:xfrm>
          <a:off x="5819775" y="428625"/>
          <a:ext cx="19716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N55"/>
  <sheetViews>
    <sheetView topLeftCell="A43" workbookViewId="0">
      <selection activeCell="M6" sqref="M6"/>
    </sheetView>
  </sheetViews>
  <sheetFormatPr defaultRowHeight="15" x14ac:dyDescent="0.25"/>
  <cols>
    <col min="1" max="1" width="5" customWidth="1"/>
    <col min="2" max="2" width="14.42578125" customWidth="1"/>
    <col min="3" max="3" width="7.5703125" customWidth="1"/>
    <col min="4" max="4" width="14.5703125" customWidth="1"/>
    <col min="5" max="5" width="13" customWidth="1"/>
    <col min="6" max="6" width="13.85546875" customWidth="1"/>
    <col min="7" max="7" width="10.85546875" customWidth="1"/>
    <col min="8" max="8" width="12.5703125" customWidth="1"/>
    <col min="9" max="9" width="11.42578125" customWidth="1"/>
    <col min="10" max="10" width="15" customWidth="1"/>
    <col min="11" max="11" width="13.7109375" customWidth="1"/>
  </cols>
  <sheetData>
    <row r="1" spans="1:14" ht="16.5" x14ac:dyDescent="0.25">
      <c r="A1" s="77" t="s">
        <v>0</v>
      </c>
      <c r="B1" s="77"/>
      <c r="C1" s="77"/>
      <c r="D1" s="77"/>
      <c r="E1" s="10"/>
      <c r="F1" s="10"/>
      <c r="G1" s="78" t="s">
        <v>48</v>
      </c>
      <c r="H1" s="78"/>
      <c r="I1" s="78"/>
      <c r="J1" s="78"/>
      <c r="K1" s="78"/>
    </row>
    <row r="2" spans="1:14" ht="18.75" x14ac:dyDescent="0.3">
      <c r="A2" s="79" t="s">
        <v>1</v>
      </c>
      <c r="B2" s="79"/>
      <c r="C2" s="79"/>
      <c r="D2" s="79"/>
      <c r="E2" s="11"/>
      <c r="F2" s="11"/>
      <c r="G2" s="80" t="s">
        <v>49</v>
      </c>
      <c r="H2" s="80"/>
      <c r="I2" s="80"/>
      <c r="J2" s="80"/>
      <c r="K2" s="80"/>
    </row>
    <row r="3" spans="1:14" ht="15.75" x14ac:dyDescent="0.25">
      <c r="A3" s="79" t="s">
        <v>2</v>
      </c>
      <c r="B3" s="79"/>
      <c r="C3" s="79"/>
      <c r="D3" s="79"/>
      <c r="E3" s="11"/>
      <c r="F3" s="11"/>
    </row>
    <row r="4" spans="1:14" ht="11.25" customHeight="1" x14ac:dyDescent="0.25">
      <c r="A4" s="71"/>
      <c r="B4" s="71"/>
      <c r="C4" s="71"/>
      <c r="D4" s="71"/>
      <c r="E4" s="11"/>
      <c r="F4" s="11"/>
    </row>
    <row r="5" spans="1:14" ht="36" customHeight="1" x14ac:dyDescent="0.3">
      <c r="A5" s="75" t="s">
        <v>388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4" ht="36" customHeight="1" x14ac:dyDescent="0.25">
      <c r="A6" s="81" t="s">
        <v>184</v>
      </c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4" ht="26.25" customHeight="1" x14ac:dyDescent="0.3">
      <c r="A7" s="82" t="s">
        <v>16</v>
      </c>
      <c r="B7" s="82"/>
      <c r="C7" s="82"/>
      <c r="D7" s="82"/>
      <c r="E7" s="8"/>
      <c r="F7" s="9"/>
      <c r="H7" s="83" t="s">
        <v>89</v>
      </c>
      <c r="I7" s="83"/>
      <c r="J7" s="83"/>
      <c r="K7" s="83"/>
    </row>
    <row r="8" spans="1:14" ht="10.5" customHeight="1" x14ac:dyDescent="0.25">
      <c r="A8" s="13" t="s">
        <v>3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4" ht="31.5" customHeight="1" x14ac:dyDescent="0.25">
      <c r="A9" s="84" t="s">
        <v>4</v>
      </c>
      <c r="B9" s="86" t="s">
        <v>8</v>
      </c>
      <c r="C9" s="87"/>
      <c r="D9" s="90" t="s">
        <v>9</v>
      </c>
      <c r="E9" s="90" t="s">
        <v>10</v>
      </c>
      <c r="F9" s="91" t="s">
        <v>19</v>
      </c>
      <c r="G9" s="91"/>
      <c r="H9" s="92"/>
      <c r="I9" s="93" t="s">
        <v>119</v>
      </c>
      <c r="J9" s="93" t="s">
        <v>18</v>
      </c>
      <c r="K9" s="96" t="s">
        <v>15</v>
      </c>
      <c r="L9" s="49"/>
      <c r="M9" s="48"/>
      <c r="N9" s="49"/>
    </row>
    <row r="10" spans="1:14" ht="44.25" customHeight="1" x14ac:dyDescent="0.25">
      <c r="A10" s="85"/>
      <c r="B10" s="88"/>
      <c r="C10" s="89"/>
      <c r="D10" s="90"/>
      <c r="E10" s="90"/>
      <c r="F10" s="51" t="s">
        <v>90</v>
      </c>
      <c r="G10" s="51" t="s">
        <v>120</v>
      </c>
      <c r="H10" s="51" t="s">
        <v>187</v>
      </c>
      <c r="I10" s="94"/>
      <c r="J10" s="94"/>
      <c r="K10" s="96"/>
    </row>
    <row r="11" spans="1:14" ht="15.75" customHeight="1" x14ac:dyDescent="0.25">
      <c r="A11" s="85"/>
      <c r="B11" s="88"/>
      <c r="C11" s="89"/>
      <c r="D11" s="90"/>
      <c r="E11" s="90"/>
      <c r="F11" s="14">
        <v>3</v>
      </c>
      <c r="G11" s="14">
        <v>4</v>
      </c>
      <c r="H11" s="14">
        <v>5</v>
      </c>
      <c r="I11" s="95"/>
      <c r="J11" s="95"/>
      <c r="K11" s="96"/>
    </row>
    <row r="12" spans="1:14" ht="26.1" customHeight="1" x14ac:dyDescent="0.25">
      <c r="A12" s="33">
        <v>1</v>
      </c>
      <c r="B12" s="43" t="s">
        <v>124</v>
      </c>
      <c r="C12" s="44" t="s">
        <v>20</v>
      </c>
      <c r="D12" s="41" t="s">
        <v>125</v>
      </c>
      <c r="E12" s="28" t="s">
        <v>43</v>
      </c>
      <c r="F12" s="59">
        <v>7.0571428571428569</v>
      </c>
      <c r="G12" s="59">
        <v>7.0444444444444443</v>
      </c>
      <c r="H12" s="65">
        <v>7.08</v>
      </c>
      <c r="I12" s="15">
        <f>(F12*3+G12*4+H12*5)/12</f>
        <v>7.0624338624338625</v>
      </c>
      <c r="J12" s="64" t="s">
        <v>45</v>
      </c>
      <c r="K12" s="72"/>
    </row>
    <row r="13" spans="1:14" ht="26.1" customHeight="1" x14ac:dyDescent="0.25">
      <c r="A13" s="27">
        <v>2</v>
      </c>
      <c r="B13" s="22" t="s">
        <v>6</v>
      </c>
      <c r="C13" s="40" t="s">
        <v>81</v>
      </c>
      <c r="D13" s="41" t="s">
        <v>126</v>
      </c>
      <c r="E13" s="28" t="s">
        <v>43</v>
      </c>
      <c r="F13" s="59">
        <v>7.1142857142857139</v>
      </c>
      <c r="G13" s="31">
        <v>7</v>
      </c>
      <c r="H13" s="65">
        <v>7</v>
      </c>
      <c r="I13" s="15">
        <f t="shared" ref="I13:I46" si="0">(F13*3+G13*4+H13*5)/12</f>
        <v>7.0285714285714285</v>
      </c>
      <c r="J13" s="64" t="s">
        <v>45</v>
      </c>
      <c r="K13" s="1"/>
    </row>
    <row r="14" spans="1:14" ht="26.1" customHeight="1" x14ac:dyDescent="0.25">
      <c r="A14" s="27">
        <v>3</v>
      </c>
      <c r="B14" s="22" t="s">
        <v>127</v>
      </c>
      <c r="C14" s="40" t="s">
        <v>54</v>
      </c>
      <c r="D14" s="41" t="s">
        <v>128</v>
      </c>
      <c r="E14" s="28" t="s">
        <v>43</v>
      </c>
      <c r="F14" s="59">
        <v>7.1714285714285726</v>
      </c>
      <c r="G14" s="31">
        <v>7.0444444444444443</v>
      </c>
      <c r="H14" s="65">
        <v>7.08</v>
      </c>
      <c r="I14" s="15">
        <f t="shared" si="0"/>
        <v>7.091005291005291</v>
      </c>
      <c r="J14" s="64" t="s">
        <v>45</v>
      </c>
      <c r="K14" s="1"/>
    </row>
    <row r="15" spans="1:14" ht="26.1" customHeight="1" x14ac:dyDescent="0.25">
      <c r="A15" s="27">
        <v>4</v>
      </c>
      <c r="B15" s="43" t="s">
        <v>129</v>
      </c>
      <c r="C15" s="44" t="s">
        <v>24</v>
      </c>
      <c r="D15" s="41" t="s">
        <v>130</v>
      </c>
      <c r="E15" s="28" t="s">
        <v>43</v>
      </c>
      <c r="F15" s="59">
        <v>7</v>
      </c>
      <c r="G15" s="59">
        <v>7</v>
      </c>
      <c r="H15" s="65">
        <v>6.24</v>
      </c>
      <c r="I15" s="15">
        <f t="shared" si="0"/>
        <v>6.6833333333333336</v>
      </c>
      <c r="J15" s="61" t="s">
        <v>80</v>
      </c>
      <c r="K15" s="1"/>
    </row>
    <row r="16" spans="1:14" ht="26.1" customHeight="1" x14ac:dyDescent="0.25">
      <c r="A16" s="27">
        <v>5</v>
      </c>
      <c r="B16" s="22" t="s">
        <v>131</v>
      </c>
      <c r="C16" s="40" t="s">
        <v>132</v>
      </c>
      <c r="D16" s="41" t="s">
        <v>133</v>
      </c>
      <c r="E16" s="28" t="s">
        <v>43</v>
      </c>
      <c r="F16" s="59">
        <v>7.8285714285714274</v>
      </c>
      <c r="G16" s="31">
        <v>7.6</v>
      </c>
      <c r="H16" s="65">
        <v>7</v>
      </c>
      <c r="I16" s="15">
        <f t="shared" si="0"/>
        <v>7.4071428571428557</v>
      </c>
      <c r="J16" s="64" t="s">
        <v>45</v>
      </c>
      <c r="K16" s="1"/>
    </row>
    <row r="17" spans="1:11" ht="26.1" customHeight="1" x14ac:dyDescent="0.25">
      <c r="A17" s="27">
        <v>6</v>
      </c>
      <c r="B17" s="22" t="s">
        <v>134</v>
      </c>
      <c r="C17" s="40" t="s">
        <v>135</v>
      </c>
      <c r="D17" s="41" t="s">
        <v>136</v>
      </c>
      <c r="E17" s="28" t="s">
        <v>43</v>
      </c>
      <c r="F17" s="59">
        <v>7.6571428571428566</v>
      </c>
      <c r="G17" s="31">
        <v>7.0444444444444443</v>
      </c>
      <c r="H17" s="65">
        <v>7.08</v>
      </c>
      <c r="I17" s="15">
        <f t="shared" si="0"/>
        <v>7.212433862433862</v>
      </c>
      <c r="J17" s="64" t="s">
        <v>45</v>
      </c>
      <c r="K17" s="29"/>
    </row>
    <row r="18" spans="1:11" ht="26.1" customHeight="1" x14ac:dyDescent="0.25">
      <c r="A18" s="27">
        <v>7</v>
      </c>
      <c r="B18" s="22" t="s">
        <v>137</v>
      </c>
      <c r="C18" s="40" t="s">
        <v>135</v>
      </c>
      <c r="D18" s="41" t="s">
        <v>138</v>
      </c>
      <c r="E18" s="28" t="s">
        <v>43</v>
      </c>
      <c r="F18" s="59">
        <v>7</v>
      </c>
      <c r="G18" s="59">
        <v>7</v>
      </c>
      <c r="H18" s="65">
        <v>7</v>
      </c>
      <c r="I18" s="15">
        <f t="shared" si="0"/>
        <v>7</v>
      </c>
      <c r="J18" s="64" t="s">
        <v>45</v>
      </c>
      <c r="K18" s="29"/>
    </row>
    <row r="19" spans="1:11" ht="26.1" customHeight="1" x14ac:dyDescent="0.25">
      <c r="A19" s="27">
        <v>8</v>
      </c>
      <c r="B19" s="22" t="s">
        <v>23</v>
      </c>
      <c r="C19" s="40" t="s">
        <v>139</v>
      </c>
      <c r="D19" s="41" t="s">
        <v>140</v>
      </c>
      <c r="E19" s="28" t="s">
        <v>43</v>
      </c>
      <c r="F19" s="59">
        <v>7.0571428571428569</v>
      </c>
      <c r="G19" s="31">
        <v>7.0444444444444443</v>
      </c>
      <c r="H19" s="65">
        <v>7.08</v>
      </c>
      <c r="I19" s="15">
        <f t="shared" si="0"/>
        <v>7.0624338624338625</v>
      </c>
      <c r="J19" s="64" t="s">
        <v>45</v>
      </c>
      <c r="K19" s="29"/>
    </row>
    <row r="20" spans="1:11" ht="26.1" customHeight="1" x14ac:dyDescent="0.25">
      <c r="A20" s="33">
        <v>9</v>
      </c>
      <c r="B20" s="22" t="s">
        <v>113</v>
      </c>
      <c r="C20" s="40" t="s">
        <v>94</v>
      </c>
      <c r="D20" s="41" t="s">
        <v>141</v>
      </c>
      <c r="E20" s="28" t="s">
        <v>43</v>
      </c>
      <c r="F20" s="59">
        <v>7.8857142857142861</v>
      </c>
      <c r="G20" s="31">
        <v>7.8222222222222229</v>
      </c>
      <c r="H20" s="65">
        <v>8</v>
      </c>
      <c r="I20" s="15">
        <f t="shared" si="0"/>
        <v>7.9121693121693122</v>
      </c>
      <c r="J20" s="64" t="s">
        <v>45</v>
      </c>
      <c r="K20" s="29"/>
    </row>
    <row r="21" spans="1:11" ht="26.1" customHeight="1" x14ac:dyDescent="0.25">
      <c r="A21" s="33">
        <v>10</v>
      </c>
      <c r="B21" s="22" t="s">
        <v>105</v>
      </c>
      <c r="C21" s="40" t="s">
        <v>94</v>
      </c>
      <c r="D21" s="41" t="s">
        <v>104</v>
      </c>
      <c r="E21" s="28" t="s">
        <v>5</v>
      </c>
      <c r="F21" s="59">
        <v>7.9428571428571431</v>
      </c>
      <c r="G21" s="59">
        <v>7.7777777777777768</v>
      </c>
      <c r="H21" s="65">
        <v>7.92</v>
      </c>
      <c r="I21" s="15">
        <f t="shared" si="0"/>
        <v>7.8783068783068773</v>
      </c>
      <c r="J21" s="64" t="s">
        <v>45</v>
      </c>
      <c r="K21" s="1"/>
    </row>
    <row r="22" spans="1:11" ht="26.1" customHeight="1" x14ac:dyDescent="0.25">
      <c r="A22" s="33">
        <v>11</v>
      </c>
      <c r="B22" s="22" t="s">
        <v>142</v>
      </c>
      <c r="C22" s="40" t="s">
        <v>94</v>
      </c>
      <c r="D22" s="41" t="s">
        <v>143</v>
      </c>
      <c r="E22" s="28" t="s">
        <v>43</v>
      </c>
      <c r="F22" s="59">
        <v>7.8857142857142861</v>
      </c>
      <c r="G22" s="31">
        <v>7.9111111111111114</v>
      </c>
      <c r="H22" s="65">
        <v>8</v>
      </c>
      <c r="I22" s="15">
        <f t="shared" si="0"/>
        <v>7.9417989417989423</v>
      </c>
      <c r="J22" s="64" t="s">
        <v>45</v>
      </c>
      <c r="K22" s="29"/>
    </row>
    <row r="23" spans="1:11" ht="26.1" customHeight="1" x14ac:dyDescent="0.25">
      <c r="A23" s="33">
        <v>12</v>
      </c>
      <c r="B23" s="43" t="s">
        <v>144</v>
      </c>
      <c r="C23" s="44" t="s">
        <v>145</v>
      </c>
      <c r="D23" s="41" t="s">
        <v>146</v>
      </c>
      <c r="E23" s="28" t="s">
        <v>43</v>
      </c>
      <c r="F23" s="59">
        <v>7.7714285714285722</v>
      </c>
      <c r="G23" s="31">
        <v>7.8222222222222229</v>
      </c>
      <c r="H23" s="65">
        <v>7.8400000000000007</v>
      </c>
      <c r="I23" s="15">
        <f t="shared" si="0"/>
        <v>7.8169312169312173</v>
      </c>
      <c r="J23" s="64" t="s">
        <v>45</v>
      </c>
      <c r="K23" s="1"/>
    </row>
    <row r="24" spans="1:11" ht="26.1" customHeight="1" x14ac:dyDescent="0.25">
      <c r="A24" s="33">
        <v>13</v>
      </c>
      <c r="B24" s="43" t="s">
        <v>147</v>
      </c>
      <c r="C24" s="44" t="s">
        <v>85</v>
      </c>
      <c r="D24" s="41" t="s">
        <v>148</v>
      </c>
      <c r="E24" s="28" t="s">
        <v>43</v>
      </c>
      <c r="F24" s="59">
        <v>7.1142857142857139</v>
      </c>
      <c r="G24" s="59">
        <v>7</v>
      </c>
      <c r="H24" s="65">
        <v>7</v>
      </c>
      <c r="I24" s="15">
        <f t="shared" si="0"/>
        <v>7.0285714285714285</v>
      </c>
      <c r="J24" s="64" t="s">
        <v>45</v>
      </c>
      <c r="K24" s="1"/>
    </row>
    <row r="25" spans="1:11" ht="26.1" customHeight="1" x14ac:dyDescent="0.25">
      <c r="A25" s="33">
        <v>14</v>
      </c>
      <c r="B25" s="22" t="s">
        <v>149</v>
      </c>
      <c r="C25" s="40" t="s">
        <v>85</v>
      </c>
      <c r="D25" s="41" t="s">
        <v>150</v>
      </c>
      <c r="E25" s="28" t="s">
        <v>5</v>
      </c>
      <c r="F25" s="59">
        <v>7.0571428571428569</v>
      </c>
      <c r="G25" s="31">
        <v>7</v>
      </c>
      <c r="H25" s="65">
        <v>6.32</v>
      </c>
      <c r="I25" s="15">
        <f t="shared" si="0"/>
        <v>6.730952380952381</v>
      </c>
      <c r="J25" s="61" t="s">
        <v>80</v>
      </c>
      <c r="K25" s="39"/>
    </row>
    <row r="26" spans="1:11" ht="26.1" customHeight="1" x14ac:dyDescent="0.25">
      <c r="A26" s="33">
        <v>15</v>
      </c>
      <c r="B26" s="43" t="s">
        <v>112</v>
      </c>
      <c r="C26" s="44" t="s">
        <v>98</v>
      </c>
      <c r="D26" s="41" t="s">
        <v>151</v>
      </c>
      <c r="E26" s="28" t="s">
        <v>5</v>
      </c>
      <c r="F26" s="59">
        <v>7.8857142857142861</v>
      </c>
      <c r="G26" s="31">
        <v>7.9111111111111114</v>
      </c>
      <c r="H26" s="65">
        <v>8</v>
      </c>
      <c r="I26" s="15">
        <f t="shared" si="0"/>
        <v>7.9417989417989423</v>
      </c>
      <c r="J26" s="64" t="s">
        <v>45</v>
      </c>
      <c r="K26" s="1"/>
    </row>
    <row r="27" spans="1:11" ht="26.1" customHeight="1" x14ac:dyDescent="0.25">
      <c r="A27" s="33">
        <v>16</v>
      </c>
      <c r="B27" s="43" t="s">
        <v>33</v>
      </c>
      <c r="C27" s="44" t="s">
        <v>34</v>
      </c>
      <c r="D27" s="41" t="s">
        <v>152</v>
      </c>
      <c r="E27" s="28" t="s">
        <v>43</v>
      </c>
      <c r="F27" s="59">
        <v>7.1142857142857139</v>
      </c>
      <c r="G27" s="59">
        <v>7.0888888888888886</v>
      </c>
      <c r="H27" s="65">
        <v>7.1599999999999993</v>
      </c>
      <c r="I27" s="15">
        <f t="shared" si="0"/>
        <v>7.1248677248677241</v>
      </c>
      <c r="J27" s="64" t="s">
        <v>45</v>
      </c>
      <c r="K27" s="1"/>
    </row>
    <row r="28" spans="1:11" ht="26.1" customHeight="1" x14ac:dyDescent="0.25">
      <c r="A28" s="33">
        <v>17</v>
      </c>
      <c r="B28" s="43" t="s">
        <v>153</v>
      </c>
      <c r="C28" s="44" t="s">
        <v>34</v>
      </c>
      <c r="D28" s="41" t="s">
        <v>154</v>
      </c>
      <c r="E28" s="28" t="s">
        <v>43</v>
      </c>
      <c r="F28" s="59">
        <v>8</v>
      </c>
      <c r="G28" s="31">
        <v>7.7333333333333325</v>
      </c>
      <c r="H28" s="65">
        <v>8</v>
      </c>
      <c r="I28" s="15">
        <f t="shared" si="0"/>
        <v>7.9111111111111114</v>
      </c>
      <c r="J28" s="64" t="s">
        <v>45</v>
      </c>
      <c r="K28" s="1"/>
    </row>
    <row r="29" spans="1:11" ht="26.1" customHeight="1" x14ac:dyDescent="0.25">
      <c r="A29" s="33">
        <v>18</v>
      </c>
      <c r="B29" s="43" t="s">
        <v>155</v>
      </c>
      <c r="C29" s="44" t="s">
        <v>35</v>
      </c>
      <c r="D29" s="41" t="s">
        <v>156</v>
      </c>
      <c r="E29" s="28" t="s">
        <v>43</v>
      </c>
      <c r="F29" s="59">
        <v>7.7714285714285722</v>
      </c>
      <c r="G29" s="31">
        <v>7.0444444444444443</v>
      </c>
      <c r="H29" s="65">
        <v>7.08</v>
      </c>
      <c r="I29" s="15">
        <f t="shared" si="0"/>
        <v>7.2410052910052913</v>
      </c>
      <c r="J29" s="64" t="s">
        <v>45</v>
      </c>
      <c r="K29" s="1"/>
    </row>
    <row r="30" spans="1:11" ht="26.1" customHeight="1" x14ac:dyDescent="0.25">
      <c r="A30" s="33">
        <v>19</v>
      </c>
      <c r="B30" s="43" t="s">
        <v>157</v>
      </c>
      <c r="C30" s="44" t="s">
        <v>158</v>
      </c>
      <c r="D30" s="41" t="s">
        <v>159</v>
      </c>
      <c r="E30" s="28" t="s">
        <v>88</v>
      </c>
      <c r="F30" s="59">
        <v>7.8857142857142861</v>
      </c>
      <c r="G30" s="59">
        <v>7.9111111111111114</v>
      </c>
      <c r="H30" s="65">
        <v>8</v>
      </c>
      <c r="I30" s="15">
        <f t="shared" si="0"/>
        <v>7.9417989417989423</v>
      </c>
      <c r="J30" s="64" t="s">
        <v>45</v>
      </c>
      <c r="K30" s="1"/>
    </row>
    <row r="31" spans="1:11" ht="26.1" customHeight="1" x14ac:dyDescent="0.25">
      <c r="A31" s="33">
        <v>20</v>
      </c>
      <c r="B31" s="45" t="s">
        <v>23</v>
      </c>
      <c r="C31" s="46" t="s">
        <v>60</v>
      </c>
      <c r="D31" s="41" t="s">
        <v>160</v>
      </c>
      <c r="E31" s="28" t="s">
        <v>43</v>
      </c>
      <c r="F31" s="59">
        <v>7.0571428571428569</v>
      </c>
      <c r="G31" s="31">
        <v>8</v>
      </c>
      <c r="H31" s="65">
        <v>7.08</v>
      </c>
      <c r="I31" s="15">
        <f t="shared" si="0"/>
        <v>7.3809523809523805</v>
      </c>
      <c r="J31" s="64" t="s">
        <v>45</v>
      </c>
      <c r="K31" s="1"/>
    </row>
    <row r="32" spans="1:11" ht="26.1" customHeight="1" x14ac:dyDescent="0.25">
      <c r="A32" s="33">
        <v>21</v>
      </c>
      <c r="B32" s="43" t="s">
        <v>84</v>
      </c>
      <c r="C32" s="44" t="s">
        <v>99</v>
      </c>
      <c r="D32" s="41" t="s">
        <v>161</v>
      </c>
      <c r="E32" s="28" t="s">
        <v>43</v>
      </c>
      <c r="F32" s="59">
        <v>8</v>
      </c>
      <c r="G32" s="31">
        <v>7.9111111111111114</v>
      </c>
      <c r="H32" s="65">
        <v>8</v>
      </c>
      <c r="I32" s="15">
        <f t="shared" si="0"/>
        <v>7.9703703703703708</v>
      </c>
      <c r="J32" s="61" t="s">
        <v>47</v>
      </c>
      <c r="K32" s="1"/>
    </row>
    <row r="33" spans="1:11" ht="26.1" customHeight="1" x14ac:dyDescent="0.25">
      <c r="A33" s="33">
        <v>22</v>
      </c>
      <c r="B33" s="43" t="s">
        <v>95</v>
      </c>
      <c r="C33" s="44" t="s">
        <v>162</v>
      </c>
      <c r="D33" s="41" t="s">
        <v>163</v>
      </c>
      <c r="E33" s="28" t="s">
        <v>5</v>
      </c>
      <c r="F33" s="59">
        <v>7.0571428571428569</v>
      </c>
      <c r="G33" s="59">
        <v>7.0444444444444443</v>
      </c>
      <c r="H33" s="65">
        <v>7.08</v>
      </c>
      <c r="I33" s="15">
        <f t="shared" si="0"/>
        <v>7.0624338624338625</v>
      </c>
      <c r="J33" s="64" t="s">
        <v>45</v>
      </c>
      <c r="K33" s="1"/>
    </row>
    <row r="34" spans="1:11" ht="26.1" customHeight="1" x14ac:dyDescent="0.25">
      <c r="A34" s="33">
        <v>23</v>
      </c>
      <c r="B34" s="43" t="s">
        <v>117</v>
      </c>
      <c r="C34" s="44" t="s">
        <v>79</v>
      </c>
      <c r="D34" s="41" t="s">
        <v>164</v>
      </c>
      <c r="E34" s="42" t="s">
        <v>185</v>
      </c>
      <c r="F34" s="59">
        <v>8</v>
      </c>
      <c r="G34" s="31">
        <v>7.8222222222222229</v>
      </c>
      <c r="H34" s="65">
        <v>8</v>
      </c>
      <c r="I34" s="15">
        <f t="shared" si="0"/>
        <v>7.9407407407407407</v>
      </c>
      <c r="J34" s="64" t="s">
        <v>45</v>
      </c>
      <c r="K34" s="1"/>
    </row>
    <row r="35" spans="1:11" ht="26.1" customHeight="1" x14ac:dyDescent="0.25">
      <c r="A35" s="33">
        <v>24</v>
      </c>
      <c r="B35" s="43" t="s">
        <v>38</v>
      </c>
      <c r="C35" s="44" t="s">
        <v>165</v>
      </c>
      <c r="D35" s="41" t="s">
        <v>166</v>
      </c>
      <c r="E35" s="28" t="s">
        <v>43</v>
      </c>
      <c r="F35" s="59">
        <v>7.1142857142857139</v>
      </c>
      <c r="G35" s="31">
        <v>7.0888888888888886</v>
      </c>
      <c r="H35" s="65">
        <v>7</v>
      </c>
      <c r="I35" s="15">
        <f t="shared" si="0"/>
        <v>7.0582010582010577</v>
      </c>
      <c r="J35" s="64" t="s">
        <v>45</v>
      </c>
      <c r="K35" s="1"/>
    </row>
    <row r="36" spans="1:11" ht="26.1" customHeight="1" x14ac:dyDescent="0.25">
      <c r="A36" s="33">
        <v>25</v>
      </c>
      <c r="B36" s="43" t="s">
        <v>167</v>
      </c>
      <c r="C36" s="44" t="s">
        <v>62</v>
      </c>
      <c r="D36" s="41" t="s">
        <v>168</v>
      </c>
      <c r="E36" s="28" t="s">
        <v>43</v>
      </c>
      <c r="F36" s="59">
        <v>8</v>
      </c>
      <c r="G36" s="59">
        <v>7.9111111111111114</v>
      </c>
      <c r="H36" s="65">
        <v>7.8400000000000007</v>
      </c>
      <c r="I36" s="15">
        <f t="shared" si="0"/>
        <v>7.9037037037037043</v>
      </c>
      <c r="J36" s="64" t="s">
        <v>45</v>
      </c>
      <c r="K36" s="1"/>
    </row>
    <row r="37" spans="1:11" ht="26.1" customHeight="1" x14ac:dyDescent="0.25">
      <c r="A37" s="33">
        <v>26</v>
      </c>
      <c r="B37" s="43" t="s">
        <v>169</v>
      </c>
      <c r="C37" s="44" t="s">
        <v>62</v>
      </c>
      <c r="D37" s="41" t="s">
        <v>170</v>
      </c>
      <c r="E37" s="28" t="s">
        <v>43</v>
      </c>
      <c r="F37" s="59">
        <v>7.8857142857142861</v>
      </c>
      <c r="G37" s="31">
        <v>8</v>
      </c>
      <c r="H37" s="65">
        <v>8</v>
      </c>
      <c r="I37" s="15">
        <f t="shared" si="0"/>
        <v>7.9714285714285715</v>
      </c>
      <c r="J37" s="61" t="s">
        <v>47</v>
      </c>
      <c r="K37" s="1"/>
    </row>
    <row r="38" spans="1:11" ht="26.1" customHeight="1" x14ac:dyDescent="0.25">
      <c r="A38" s="33">
        <v>27</v>
      </c>
      <c r="B38" s="43" t="s">
        <v>171</v>
      </c>
      <c r="C38" s="44" t="s">
        <v>62</v>
      </c>
      <c r="D38" s="41" t="s">
        <v>172</v>
      </c>
      <c r="E38" s="28" t="s">
        <v>186</v>
      </c>
      <c r="F38" s="59">
        <v>7.8857142857142861</v>
      </c>
      <c r="G38" s="31">
        <v>7.6444444444444439</v>
      </c>
      <c r="H38" s="65">
        <v>7.8400000000000007</v>
      </c>
      <c r="I38" s="15">
        <f t="shared" si="0"/>
        <v>7.7862433862433873</v>
      </c>
      <c r="J38" s="64" t="s">
        <v>45</v>
      </c>
      <c r="K38" s="1"/>
    </row>
    <row r="39" spans="1:11" ht="26.1" customHeight="1" x14ac:dyDescent="0.25">
      <c r="A39" s="33">
        <v>28</v>
      </c>
      <c r="B39" s="43" t="s">
        <v>173</v>
      </c>
      <c r="C39" s="44" t="s">
        <v>62</v>
      </c>
      <c r="D39" s="41" t="s">
        <v>174</v>
      </c>
      <c r="E39" s="28" t="s">
        <v>43</v>
      </c>
      <c r="F39" s="59">
        <v>7.8285714285714274</v>
      </c>
      <c r="G39" s="59">
        <v>7.3111111111111118</v>
      </c>
      <c r="H39" s="65">
        <v>7.1599999999999993</v>
      </c>
      <c r="I39" s="15">
        <f t="shared" si="0"/>
        <v>7.3775132275132265</v>
      </c>
      <c r="J39" s="64" t="s">
        <v>45</v>
      </c>
      <c r="K39" s="1"/>
    </row>
    <row r="40" spans="1:11" ht="26.1" customHeight="1" x14ac:dyDescent="0.25">
      <c r="A40" s="33">
        <v>29</v>
      </c>
      <c r="B40" s="43" t="s">
        <v>6</v>
      </c>
      <c r="C40" s="44" t="s">
        <v>110</v>
      </c>
      <c r="D40" s="41" t="s">
        <v>175</v>
      </c>
      <c r="E40" s="28" t="s">
        <v>43</v>
      </c>
      <c r="F40" s="59">
        <v>8</v>
      </c>
      <c r="G40" s="31">
        <v>7.8222222222222229</v>
      </c>
      <c r="H40" s="65">
        <v>8</v>
      </c>
      <c r="I40" s="15">
        <f t="shared" si="0"/>
        <v>7.9407407407407407</v>
      </c>
      <c r="J40" s="64" t="s">
        <v>45</v>
      </c>
      <c r="K40" s="1"/>
    </row>
    <row r="41" spans="1:11" ht="26.1" customHeight="1" x14ac:dyDescent="0.25">
      <c r="A41" s="33">
        <v>30</v>
      </c>
      <c r="B41" s="43" t="s">
        <v>176</v>
      </c>
      <c r="C41" s="44" t="s">
        <v>66</v>
      </c>
      <c r="D41" s="41" t="s">
        <v>177</v>
      </c>
      <c r="E41" s="28" t="s">
        <v>43</v>
      </c>
      <c r="F41" s="59">
        <v>7.9428571428571431</v>
      </c>
      <c r="G41" s="31">
        <v>7.7777777777777768</v>
      </c>
      <c r="H41" s="65">
        <v>7.92</v>
      </c>
      <c r="I41" s="15">
        <f t="shared" si="0"/>
        <v>7.8783068783068773</v>
      </c>
      <c r="J41" s="64" t="s">
        <v>45</v>
      </c>
      <c r="K41" s="1"/>
    </row>
    <row r="42" spans="1:11" ht="26.1" customHeight="1" x14ac:dyDescent="0.25">
      <c r="A42" s="33">
        <v>31</v>
      </c>
      <c r="B42" s="43" t="s">
        <v>64</v>
      </c>
      <c r="C42" s="44" t="s">
        <v>66</v>
      </c>
      <c r="D42" s="41" t="s">
        <v>178</v>
      </c>
      <c r="E42" s="28" t="s">
        <v>43</v>
      </c>
      <c r="F42" s="59">
        <v>7.7714285714285722</v>
      </c>
      <c r="G42" s="59">
        <v>7.9111111111111114</v>
      </c>
      <c r="H42" s="65">
        <v>7.8400000000000007</v>
      </c>
      <c r="I42" s="15">
        <f t="shared" si="0"/>
        <v>7.8465608465608474</v>
      </c>
      <c r="J42" s="64" t="s">
        <v>45</v>
      </c>
      <c r="K42" s="1"/>
    </row>
    <row r="43" spans="1:11" ht="26.1" customHeight="1" x14ac:dyDescent="0.25">
      <c r="A43" s="33">
        <v>32</v>
      </c>
      <c r="B43" s="43" t="s">
        <v>65</v>
      </c>
      <c r="C43" s="44" t="s">
        <v>66</v>
      </c>
      <c r="D43" s="41" t="s">
        <v>179</v>
      </c>
      <c r="E43" s="28" t="s">
        <v>43</v>
      </c>
      <c r="F43" s="59">
        <v>8</v>
      </c>
      <c r="G43" s="31">
        <v>8</v>
      </c>
      <c r="H43" s="65">
        <v>8</v>
      </c>
      <c r="I43" s="15">
        <f t="shared" si="0"/>
        <v>8</v>
      </c>
      <c r="J43" s="61" t="s">
        <v>47</v>
      </c>
      <c r="K43" s="1"/>
    </row>
    <row r="44" spans="1:11" ht="26.1" customHeight="1" x14ac:dyDescent="0.25">
      <c r="A44" s="33">
        <v>33</v>
      </c>
      <c r="B44" s="43" t="s">
        <v>6</v>
      </c>
      <c r="C44" s="44" t="s">
        <v>66</v>
      </c>
      <c r="D44" s="63" t="s">
        <v>180</v>
      </c>
      <c r="E44" s="28" t="s">
        <v>43</v>
      </c>
      <c r="F44" s="59">
        <v>7.1142857142857139</v>
      </c>
      <c r="G44" s="31">
        <v>7</v>
      </c>
      <c r="H44" s="65">
        <v>7</v>
      </c>
      <c r="I44" s="15">
        <f t="shared" si="0"/>
        <v>7.0285714285714285</v>
      </c>
      <c r="J44" s="61" t="s">
        <v>45</v>
      </c>
      <c r="K44" s="1"/>
    </row>
    <row r="45" spans="1:11" ht="26.1" customHeight="1" x14ac:dyDescent="0.25">
      <c r="A45" s="27">
        <v>34</v>
      </c>
      <c r="B45" s="43" t="s">
        <v>29</v>
      </c>
      <c r="C45" s="44" t="s">
        <v>111</v>
      </c>
      <c r="D45" s="41" t="s">
        <v>181</v>
      </c>
      <c r="E45" s="28" t="s">
        <v>43</v>
      </c>
      <c r="F45" s="59">
        <v>7.8285714285714274</v>
      </c>
      <c r="G45" s="59">
        <v>7</v>
      </c>
      <c r="H45" s="65">
        <v>7</v>
      </c>
      <c r="I45" s="15">
        <f t="shared" si="0"/>
        <v>7.2071428571428564</v>
      </c>
      <c r="J45" s="61" t="s">
        <v>45</v>
      </c>
      <c r="K45" s="1"/>
    </row>
    <row r="46" spans="1:11" ht="26.1" customHeight="1" x14ac:dyDescent="0.25">
      <c r="A46" s="27">
        <v>35</v>
      </c>
      <c r="B46" s="43" t="s">
        <v>182</v>
      </c>
      <c r="C46" s="44" t="s">
        <v>111</v>
      </c>
      <c r="D46" s="41" t="s">
        <v>183</v>
      </c>
      <c r="E46" s="28" t="s">
        <v>43</v>
      </c>
      <c r="F46" s="59">
        <v>7</v>
      </c>
      <c r="G46" s="31">
        <v>7</v>
      </c>
      <c r="H46" s="65">
        <v>6.24</v>
      </c>
      <c r="I46" s="15">
        <f t="shared" si="0"/>
        <v>6.6833333333333336</v>
      </c>
      <c r="J46" s="61" t="s">
        <v>80</v>
      </c>
      <c r="K46" s="1"/>
    </row>
    <row r="47" spans="1:11" ht="4.5" customHeight="1" x14ac:dyDescent="0.25"/>
    <row r="48" spans="1:11" ht="24.95" customHeight="1" x14ac:dyDescent="0.25">
      <c r="A48" s="6"/>
      <c r="B48" s="97" t="s">
        <v>123</v>
      </c>
      <c r="C48" s="97"/>
      <c r="D48" s="97"/>
      <c r="E48" s="97"/>
      <c r="F48" s="97"/>
      <c r="G48" s="97"/>
      <c r="H48" s="97"/>
      <c r="I48" s="97"/>
      <c r="J48" s="97"/>
      <c r="K48" s="97"/>
    </row>
    <row r="49" spans="1:12" ht="24.95" customHeight="1" x14ac:dyDescent="0.25">
      <c r="A49" s="2"/>
      <c r="B49" s="60" t="s">
        <v>121</v>
      </c>
      <c r="C49" s="60"/>
      <c r="D49" s="60" t="s">
        <v>377</v>
      </c>
      <c r="E49" s="60"/>
      <c r="F49" s="60"/>
      <c r="G49" s="60"/>
      <c r="H49" s="60"/>
      <c r="I49" s="60"/>
      <c r="J49" s="60"/>
      <c r="K49" s="60"/>
      <c r="L49" s="60"/>
    </row>
    <row r="50" spans="1:12" ht="22.5" customHeight="1" x14ac:dyDescent="0.25">
      <c r="H50" s="98" t="s">
        <v>374</v>
      </c>
      <c r="I50" s="98"/>
      <c r="J50" s="98"/>
      <c r="K50" s="98"/>
    </row>
    <row r="51" spans="1:12" ht="5.25" customHeight="1" x14ac:dyDescent="0.25">
      <c r="H51" s="74"/>
      <c r="I51" s="74"/>
      <c r="J51" s="74"/>
      <c r="K51" s="74"/>
    </row>
    <row r="52" spans="1:12" ht="16.5" customHeight="1" x14ac:dyDescent="0.25">
      <c r="A52" s="99" t="s">
        <v>11</v>
      </c>
      <c r="B52" s="99"/>
      <c r="C52" s="99"/>
      <c r="D52" s="6"/>
      <c r="E52" s="99" t="s">
        <v>12</v>
      </c>
      <c r="F52" s="99"/>
      <c r="G52" s="99"/>
      <c r="I52" s="99" t="s">
        <v>50</v>
      </c>
      <c r="J52" s="99"/>
      <c r="K52" s="99"/>
    </row>
    <row r="53" spans="1:12" ht="15.75" x14ac:dyDescent="0.25">
      <c r="A53" s="2"/>
      <c r="B53" s="2"/>
      <c r="C53" s="3"/>
      <c r="D53" s="3"/>
      <c r="E53" s="3"/>
      <c r="F53" s="3"/>
      <c r="G53" s="3"/>
      <c r="H53" s="4"/>
      <c r="I53" s="4"/>
      <c r="J53" s="4"/>
      <c r="K53" s="5"/>
    </row>
    <row r="54" spans="1:12" ht="58.5" customHeight="1" x14ac:dyDescent="0.25">
      <c r="A54" s="2"/>
      <c r="B54" s="2"/>
      <c r="C54" s="3"/>
      <c r="D54" s="3"/>
      <c r="E54" s="3"/>
      <c r="F54" s="3"/>
      <c r="G54" s="3"/>
      <c r="H54" s="4"/>
      <c r="I54" s="4"/>
      <c r="J54" s="4"/>
      <c r="K54" s="70"/>
    </row>
    <row r="55" spans="1:12" ht="16.5" x14ac:dyDescent="0.25">
      <c r="A55" s="78" t="s">
        <v>13</v>
      </c>
      <c r="B55" s="78"/>
      <c r="C55" s="78"/>
      <c r="D55" s="12"/>
      <c r="E55" s="78" t="s">
        <v>14</v>
      </c>
      <c r="F55" s="78"/>
      <c r="G55" s="78"/>
      <c r="I55" s="78" t="s">
        <v>51</v>
      </c>
      <c r="J55" s="78"/>
      <c r="K55" s="78"/>
    </row>
  </sheetData>
  <mergeCells count="25">
    <mergeCell ref="A55:C55"/>
    <mergeCell ref="E55:G55"/>
    <mergeCell ref="I55:K55"/>
    <mergeCell ref="K9:K11"/>
    <mergeCell ref="B48:K48"/>
    <mergeCell ref="H50:K50"/>
    <mergeCell ref="A52:C52"/>
    <mergeCell ref="E52:G52"/>
    <mergeCell ref="I52:K52"/>
    <mergeCell ref="A6:K6"/>
    <mergeCell ref="A7:D7"/>
    <mergeCell ref="H7:K7"/>
    <mergeCell ref="A9:A11"/>
    <mergeCell ref="B9:C11"/>
    <mergeCell ref="D9:D11"/>
    <mergeCell ref="E9:E11"/>
    <mergeCell ref="F9:H9"/>
    <mergeCell ref="I9:I11"/>
    <mergeCell ref="J9:J11"/>
    <mergeCell ref="A5:K5"/>
    <mergeCell ref="A1:D1"/>
    <mergeCell ref="G1:K1"/>
    <mergeCell ref="A2:D2"/>
    <mergeCell ref="G2:K2"/>
    <mergeCell ref="A3:D3"/>
  </mergeCells>
  <pageMargins left="0.9" right="0.41" top="0.45" bottom="0.43" header="0.3" footer="0.46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V90"/>
  <sheetViews>
    <sheetView topLeftCell="A76" workbookViewId="0">
      <selection activeCell="L9" sqref="L9:V84"/>
    </sheetView>
  </sheetViews>
  <sheetFormatPr defaultRowHeight="15" x14ac:dyDescent="0.25"/>
  <cols>
    <col min="1" max="1" width="5" customWidth="1"/>
    <col min="2" max="2" width="16.5703125" customWidth="1"/>
    <col min="3" max="3" width="7.5703125" customWidth="1"/>
    <col min="4" max="4" width="14.5703125" customWidth="1"/>
    <col min="5" max="5" width="13" customWidth="1"/>
    <col min="6" max="6" width="13.85546875" customWidth="1"/>
    <col min="7" max="7" width="12.140625" customWidth="1"/>
    <col min="8" max="8" width="12.5703125" customWidth="1"/>
    <col min="9" max="9" width="11.42578125" customWidth="1"/>
    <col min="10" max="10" width="13.85546875" customWidth="1"/>
    <col min="11" max="11" width="11.7109375" customWidth="1"/>
  </cols>
  <sheetData>
    <row r="1" spans="1:20" ht="16.5" x14ac:dyDescent="0.25">
      <c r="A1" s="77" t="s">
        <v>0</v>
      </c>
      <c r="B1" s="77"/>
      <c r="C1" s="77"/>
      <c r="D1" s="77"/>
      <c r="E1" s="10"/>
      <c r="F1" s="10"/>
      <c r="G1" s="78" t="s">
        <v>48</v>
      </c>
      <c r="H1" s="78"/>
      <c r="I1" s="78"/>
      <c r="J1" s="78"/>
      <c r="K1" s="78"/>
      <c r="L1" s="12"/>
      <c r="M1" s="12"/>
    </row>
    <row r="2" spans="1:20" ht="18.75" x14ac:dyDescent="0.3">
      <c r="A2" s="79" t="s">
        <v>1</v>
      </c>
      <c r="B2" s="79"/>
      <c r="C2" s="79"/>
      <c r="D2" s="79"/>
      <c r="E2" s="11"/>
      <c r="F2" s="11"/>
      <c r="G2" s="80" t="s">
        <v>49</v>
      </c>
      <c r="H2" s="80"/>
      <c r="I2" s="80"/>
      <c r="J2" s="80"/>
      <c r="K2" s="80"/>
      <c r="L2" s="32"/>
      <c r="M2" s="32"/>
    </row>
    <row r="3" spans="1:20" ht="15.75" x14ac:dyDescent="0.25">
      <c r="A3" s="79" t="s">
        <v>2</v>
      </c>
      <c r="B3" s="79"/>
      <c r="C3" s="79"/>
      <c r="D3" s="79"/>
      <c r="E3" s="11"/>
      <c r="F3" s="11"/>
    </row>
    <row r="4" spans="1:20" ht="11.25" customHeight="1" x14ac:dyDescent="0.25">
      <c r="A4" s="71"/>
      <c r="B4" s="71"/>
      <c r="C4" s="71"/>
      <c r="D4" s="71"/>
      <c r="E4" s="11"/>
      <c r="F4" s="11"/>
    </row>
    <row r="5" spans="1:20" ht="36" customHeight="1" x14ac:dyDescent="0.3">
      <c r="A5" s="75" t="s">
        <v>387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"/>
      <c r="M5" s="7"/>
      <c r="N5" s="7"/>
    </row>
    <row r="6" spans="1:20" ht="36" customHeight="1" x14ac:dyDescent="0.3">
      <c r="A6" s="81" t="s">
        <v>184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7"/>
      <c r="M6" s="7"/>
      <c r="N6" s="7"/>
    </row>
    <row r="7" spans="1:20" ht="26.25" customHeight="1" x14ac:dyDescent="0.3">
      <c r="A7" s="82" t="s">
        <v>16</v>
      </c>
      <c r="B7" s="82"/>
      <c r="C7" s="82"/>
      <c r="D7" s="82"/>
      <c r="E7" s="8"/>
      <c r="F7" s="9"/>
      <c r="H7" s="83" t="s">
        <v>101</v>
      </c>
      <c r="I7" s="83"/>
      <c r="J7" s="83"/>
      <c r="K7" s="83"/>
      <c r="L7" s="35"/>
      <c r="M7" s="9"/>
      <c r="N7" s="9"/>
    </row>
    <row r="8" spans="1:20" ht="10.5" customHeight="1" x14ac:dyDescent="0.25">
      <c r="A8" s="13" t="s">
        <v>3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20" ht="31.5" customHeight="1" x14ac:dyDescent="0.25">
      <c r="A9" s="84" t="s">
        <v>4</v>
      </c>
      <c r="B9" s="86" t="s">
        <v>8</v>
      </c>
      <c r="C9" s="87"/>
      <c r="D9" s="84" t="s">
        <v>9</v>
      </c>
      <c r="E9" s="84" t="s">
        <v>10</v>
      </c>
      <c r="F9" s="91" t="s">
        <v>19</v>
      </c>
      <c r="G9" s="91"/>
      <c r="H9" s="92"/>
      <c r="I9" s="93" t="s">
        <v>17</v>
      </c>
      <c r="J9" s="93" t="s">
        <v>18</v>
      </c>
      <c r="K9" s="96" t="s">
        <v>15</v>
      </c>
      <c r="M9" s="48"/>
      <c r="N9" s="49"/>
      <c r="P9" s="48"/>
      <c r="Q9" s="49"/>
      <c r="S9" s="48"/>
      <c r="T9" s="49"/>
    </row>
    <row r="10" spans="1:20" ht="40.5" customHeight="1" x14ac:dyDescent="0.25">
      <c r="A10" s="85"/>
      <c r="B10" s="88"/>
      <c r="C10" s="89"/>
      <c r="D10" s="85"/>
      <c r="E10" s="85"/>
      <c r="F10" s="50" t="s">
        <v>103</v>
      </c>
      <c r="G10" s="50" t="s">
        <v>102</v>
      </c>
      <c r="H10" s="51" t="s">
        <v>122</v>
      </c>
      <c r="I10" s="94"/>
      <c r="J10" s="94"/>
      <c r="K10" s="96"/>
    </row>
    <row r="11" spans="1:20" ht="15.75" customHeight="1" x14ac:dyDescent="0.25">
      <c r="A11" s="85"/>
      <c r="B11" s="88"/>
      <c r="C11" s="89"/>
      <c r="D11" s="85"/>
      <c r="E11" s="85"/>
      <c r="F11" s="14">
        <v>3</v>
      </c>
      <c r="G11" s="14">
        <v>6</v>
      </c>
      <c r="H11" s="14">
        <v>3</v>
      </c>
      <c r="I11" s="95"/>
      <c r="J11" s="95"/>
      <c r="K11" s="96"/>
    </row>
    <row r="12" spans="1:20" ht="26.1" customHeight="1" x14ac:dyDescent="0.25">
      <c r="A12" s="33">
        <v>1</v>
      </c>
      <c r="B12" s="17" t="s">
        <v>251</v>
      </c>
      <c r="C12" s="18" t="s">
        <v>20</v>
      </c>
      <c r="D12" s="19" t="s">
        <v>252</v>
      </c>
      <c r="E12" s="28" t="s">
        <v>43</v>
      </c>
      <c r="F12" s="16">
        <v>6</v>
      </c>
      <c r="G12" s="16">
        <v>6.7777777777777768</v>
      </c>
      <c r="H12" s="30">
        <v>6.2222222222222223</v>
      </c>
      <c r="I12" s="15">
        <f>(F12*3+G12*6+H12*3)/12</f>
        <v>6.4444444444444438</v>
      </c>
      <c r="J12" s="61" t="s">
        <v>80</v>
      </c>
      <c r="K12" s="102" t="s">
        <v>380</v>
      </c>
    </row>
    <row r="13" spans="1:20" ht="26.1" customHeight="1" x14ac:dyDescent="0.25">
      <c r="A13" s="33">
        <v>2</v>
      </c>
      <c r="B13" s="17" t="s">
        <v>253</v>
      </c>
      <c r="C13" s="18" t="s">
        <v>20</v>
      </c>
      <c r="D13" s="19" t="s">
        <v>254</v>
      </c>
      <c r="E13" s="28" t="s">
        <v>43</v>
      </c>
      <c r="F13" s="57">
        <v>6.8222222222222229</v>
      </c>
      <c r="G13" s="57">
        <v>6.177777777777778</v>
      </c>
      <c r="H13" s="30">
        <v>6.9111111111111114</v>
      </c>
      <c r="I13" s="15">
        <f t="shared" ref="I13:I46" si="0">(F13*3+G13*6+H13*3)/12</f>
        <v>6.522222222222223</v>
      </c>
      <c r="J13" s="61" t="s">
        <v>80</v>
      </c>
      <c r="K13" s="103"/>
    </row>
    <row r="14" spans="1:20" ht="26.1" customHeight="1" x14ac:dyDescent="0.25">
      <c r="A14" s="33">
        <v>3</v>
      </c>
      <c r="B14" s="66" t="s">
        <v>255</v>
      </c>
      <c r="C14" s="66" t="s">
        <v>20</v>
      </c>
      <c r="D14" s="19" t="s">
        <v>256</v>
      </c>
      <c r="E14" s="28" t="s">
        <v>43</v>
      </c>
      <c r="F14" s="57">
        <v>6</v>
      </c>
      <c r="G14" s="57">
        <v>6</v>
      </c>
      <c r="H14" s="30">
        <v>6</v>
      </c>
      <c r="I14" s="15">
        <f t="shared" si="0"/>
        <v>6</v>
      </c>
      <c r="J14" s="61" t="s">
        <v>80</v>
      </c>
      <c r="K14" s="103"/>
    </row>
    <row r="15" spans="1:20" ht="26.1" customHeight="1" x14ac:dyDescent="0.25">
      <c r="A15" s="33">
        <v>4</v>
      </c>
      <c r="B15" s="17" t="s">
        <v>257</v>
      </c>
      <c r="C15" s="18" t="s">
        <v>20</v>
      </c>
      <c r="D15" s="19" t="s">
        <v>258</v>
      </c>
      <c r="E15" s="28" t="s">
        <v>5</v>
      </c>
      <c r="F15" s="57">
        <v>6</v>
      </c>
      <c r="G15" s="16">
        <v>6</v>
      </c>
      <c r="H15" s="30">
        <v>6</v>
      </c>
      <c r="I15" s="15">
        <f t="shared" si="0"/>
        <v>6</v>
      </c>
      <c r="J15" s="61" t="s">
        <v>80</v>
      </c>
      <c r="K15" s="103"/>
    </row>
    <row r="16" spans="1:20" ht="26.1" customHeight="1" x14ac:dyDescent="0.25">
      <c r="A16" s="33">
        <v>5</v>
      </c>
      <c r="B16" s="67" t="s">
        <v>108</v>
      </c>
      <c r="C16" s="68" t="s">
        <v>67</v>
      </c>
      <c r="D16" s="63" t="s">
        <v>259</v>
      </c>
      <c r="E16" s="28" t="s">
        <v>88</v>
      </c>
      <c r="F16" s="57">
        <v>6.8666666666666671</v>
      </c>
      <c r="G16" s="57">
        <v>7</v>
      </c>
      <c r="H16" s="30">
        <v>6.9111111111111114</v>
      </c>
      <c r="I16" s="15">
        <f t="shared" si="0"/>
        <v>6.9444444444444455</v>
      </c>
      <c r="J16" s="61" t="s">
        <v>80</v>
      </c>
      <c r="K16" s="103"/>
    </row>
    <row r="17" spans="1:11" ht="26.1" customHeight="1" x14ac:dyDescent="0.25">
      <c r="A17" s="33">
        <v>6</v>
      </c>
      <c r="B17" s="17" t="s">
        <v>260</v>
      </c>
      <c r="C17" s="18" t="s">
        <v>21</v>
      </c>
      <c r="D17" s="19" t="s">
        <v>261</v>
      </c>
      <c r="E17" s="28" t="s">
        <v>43</v>
      </c>
      <c r="F17" s="57">
        <v>7</v>
      </c>
      <c r="G17" s="57">
        <v>7</v>
      </c>
      <c r="H17" s="30">
        <v>7</v>
      </c>
      <c r="I17" s="15">
        <f t="shared" si="0"/>
        <v>7</v>
      </c>
      <c r="J17" s="61" t="s">
        <v>45</v>
      </c>
      <c r="K17" s="103"/>
    </row>
    <row r="18" spans="1:11" ht="26.1" customHeight="1" x14ac:dyDescent="0.25">
      <c r="A18" s="33">
        <v>7</v>
      </c>
      <c r="B18" s="17" t="s">
        <v>262</v>
      </c>
      <c r="C18" s="18" t="s">
        <v>21</v>
      </c>
      <c r="D18" s="19" t="s">
        <v>263</v>
      </c>
      <c r="E18" s="28" t="s">
        <v>43</v>
      </c>
      <c r="F18" s="57">
        <v>7</v>
      </c>
      <c r="G18" s="16">
        <v>7.0444444444444443</v>
      </c>
      <c r="H18" s="30">
        <v>7.1333333333333329</v>
      </c>
      <c r="I18" s="15">
        <f t="shared" si="0"/>
        <v>7.0555555555555545</v>
      </c>
      <c r="J18" s="61" t="s">
        <v>45</v>
      </c>
      <c r="K18" s="103"/>
    </row>
    <row r="19" spans="1:11" ht="26.1" customHeight="1" x14ac:dyDescent="0.25">
      <c r="A19" s="33">
        <v>8</v>
      </c>
      <c r="B19" s="17" t="s">
        <v>264</v>
      </c>
      <c r="C19" s="18" t="s">
        <v>52</v>
      </c>
      <c r="D19" s="19" t="s">
        <v>265</v>
      </c>
      <c r="E19" s="28" t="s">
        <v>43</v>
      </c>
      <c r="F19" s="57">
        <v>7</v>
      </c>
      <c r="G19" s="57">
        <v>7</v>
      </c>
      <c r="H19" s="30">
        <v>7</v>
      </c>
      <c r="I19" s="15">
        <f t="shared" si="0"/>
        <v>7</v>
      </c>
      <c r="J19" s="61" t="s">
        <v>45</v>
      </c>
      <c r="K19" s="103"/>
    </row>
    <row r="20" spans="1:11" ht="26.1" customHeight="1" x14ac:dyDescent="0.25">
      <c r="A20" s="33">
        <v>9</v>
      </c>
      <c r="B20" s="17" t="s">
        <v>57</v>
      </c>
      <c r="C20" s="18" t="s">
        <v>266</v>
      </c>
      <c r="D20" s="19" t="s">
        <v>267</v>
      </c>
      <c r="E20" s="28" t="s">
        <v>5</v>
      </c>
      <c r="F20" s="57">
        <v>8</v>
      </c>
      <c r="G20" s="57">
        <v>8</v>
      </c>
      <c r="H20" s="30">
        <v>8</v>
      </c>
      <c r="I20" s="15">
        <f t="shared" si="0"/>
        <v>8</v>
      </c>
      <c r="J20" s="61" t="s">
        <v>47</v>
      </c>
      <c r="K20" s="103"/>
    </row>
    <row r="21" spans="1:11" ht="26.1" customHeight="1" x14ac:dyDescent="0.25">
      <c r="A21" s="33">
        <v>10</v>
      </c>
      <c r="B21" s="17" t="s">
        <v>77</v>
      </c>
      <c r="C21" s="18" t="s">
        <v>53</v>
      </c>
      <c r="D21" s="19" t="s">
        <v>268</v>
      </c>
      <c r="E21" s="28" t="s">
        <v>43</v>
      </c>
      <c r="F21" s="57">
        <v>7</v>
      </c>
      <c r="G21" s="16">
        <v>7</v>
      </c>
      <c r="H21" s="30">
        <v>7</v>
      </c>
      <c r="I21" s="15">
        <f t="shared" si="0"/>
        <v>7</v>
      </c>
      <c r="J21" s="61" t="s">
        <v>45</v>
      </c>
      <c r="K21" s="103"/>
    </row>
    <row r="22" spans="1:11" ht="26.1" customHeight="1" x14ac:dyDescent="0.25">
      <c r="A22" s="33">
        <v>11</v>
      </c>
      <c r="B22" s="17" t="s">
        <v>105</v>
      </c>
      <c r="C22" s="18" t="s">
        <v>53</v>
      </c>
      <c r="D22" s="19" t="s">
        <v>269</v>
      </c>
      <c r="E22" s="28" t="s">
        <v>43</v>
      </c>
      <c r="F22" s="57">
        <v>6.2666666666666675</v>
      </c>
      <c r="G22" s="57">
        <v>7</v>
      </c>
      <c r="H22" s="30">
        <v>6.9111111111111114</v>
      </c>
      <c r="I22" s="15">
        <f t="shared" si="0"/>
        <v>6.7944444444444443</v>
      </c>
      <c r="J22" s="61" t="s">
        <v>80</v>
      </c>
      <c r="K22" s="104"/>
    </row>
    <row r="23" spans="1:11" ht="26.1" customHeight="1" x14ac:dyDescent="0.25">
      <c r="A23" s="33">
        <v>12</v>
      </c>
      <c r="B23" s="20" t="s">
        <v>270</v>
      </c>
      <c r="C23" s="21" t="s">
        <v>271</v>
      </c>
      <c r="D23" s="19" t="s">
        <v>272</v>
      </c>
      <c r="E23" s="28" t="s">
        <v>43</v>
      </c>
      <c r="F23" s="57">
        <v>6.0888888888888886</v>
      </c>
      <c r="G23" s="57">
        <v>6.2222222222222223</v>
      </c>
      <c r="H23" s="30">
        <v>6.9111111111111114</v>
      </c>
      <c r="I23" s="15">
        <f t="shared" si="0"/>
        <v>6.3611111111111116</v>
      </c>
      <c r="J23" s="61" t="s">
        <v>80</v>
      </c>
      <c r="K23" s="105" t="s">
        <v>380</v>
      </c>
    </row>
    <row r="24" spans="1:11" ht="26.1" customHeight="1" x14ac:dyDescent="0.25">
      <c r="A24" s="33">
        <v>13</v>
      </c>
      <c r="B24" s="17" t="s">
        <v>273</v>
      </c>
      <c r="C24" s="18" t="s">
        <v>274</v>
      </c>
      <c r="D24" s="19" t="s">
        <v>275</v>
      </c>
      <c r="E24" s="28" t="s">
        <v>43</v>
      </c>
      <c r="F24" s="57">
        <v>7</v>
      </c>
      <c r="G24" s="16">
        <v>6.2222222222222223</v>
      </c>
      <c r="H24" s="30">
        <v>6.8666666666666671</v>
      </c>
      <c r="I24" s="15">
        <f t="shared" si="0"/>
        <v>6.5777777777777784</v>
      </c>
      <c r="J24" s="61" t="s">
        <v>80</v>
      </c>
      <c r="K24" s="106"/>
    </row>
    <row r="25" spans="1:11" ht="26.1" customHeight="1" x14ac:dyDescent="0.25">
      <c r="A25" s="33">
        <v>14</v>
      </c>
      <c r="B25" s="20" t="s">
        <v>276</v>
      </c>
      <c r="C25" s="21" t="s">
        <v>24</v>
      </c>
      <c r="D25" s="19" t="s">
        <v>277</v>
      </c>
      <c r="E25" s="28" t="s">
        <v>43</v>
      </c>
      <c r="F25" s="57">
        <v>6</v>
      </c>
      <c r="G25" s="57">
        <v>6</v>
      </c>
      <c r="H25" s="30">
        <v>6</v>
      </c>
      <c r="I25" s="15">
        <f t="shared" si="0"/>
        <v>6</v>
      </c>
      <c r="J25" s="61" t="s">
        <v>80</v>
      </c>
      <c r="K25" s="106"/>
    </row>
    <row r="26" spans="1:11" ht="26.1" customHeight="1" x14ac:dyDescent="0.25">
      <c r="A26" s="33">
        <v>15</v>
      </c>
      <c r="B26" s="20" t="s">
        <v>6</v>
      </c>
      <c r="C26" s="21" t="s">
        <v>24</v>
      </c>
      <c r="D26" s="19" t="s">
        <v>278</v>
      </c>
      <c r="E26" s="28" t="s">
        <v>43</v>
      </c>
      <c r="F26" s="57">
        <v>6</v>
      </c>
      <c r="G26" s="57">
        <v>6.0888888888888886</v>
      </c>
      <c r="H26" s="30">
        <v>6.0888888888888886</v>
      </c>
      <c r="I26" s="15">
        <f t="shared" si="0"/>
        <v>6.0666666666666664</v>
      </c>
      <c r="J26" s="61" t="s">
        <v>80</v>
      </c>
      <c r="K26" s="106"/>
    </row>
    <row r="27" spans="1:11" ht="26.1" customHeight="1" x14ac:dyDescent="0.25">
      <c r="A27" s="33">
        <v>16</v>
      </c>
      <c r="B27" s="17" t="s">
        <v>71</v>
      </c>
      <c r="C27" s="18" t="s">
        <v>56</v>
      </c>
      <c r="D27" s="19" t="s">
        <v>32</v>
      </c>
      <c r="E27" s="28" t="s">
        <v>43</v>
      </c>
      <c r="F27" s="57">
        <v>6</v>
      </c>
      <c r="G27" s="16">
        <v>6</v>
      </c>
      <c r="H27" s="30">
        <v>6</v>
      </c>
      <c r="I27" s="15">
        <f t="shared" si="0"/>
        <v>6</v>
      </c>
      <c r="J27" s="61" t="s">
        <v>80</v>
      </c>
      <c r="K27" s="106"/>
    </row>
    <row r="28" spans="1:11" ht="26.1" customHeight="1" x14ac:dyDescent="0.25">
      <c r="A28" s="33">
        <v>17</v>
      </c>
      <c r="B28" s="17" t="s">
        <v>82</v>
      </c>
      <c r="C28" s="18" t="s">
        <v>56</v>
      </c>
      <c r="D28" s="69" t="s">
        <v>279</v>
      </c>
      <c r="E28" s="28" t="s">
        <v>43</v>
      </c>
      <c r="F28" s="57">
        <v>6</v>
      </c>
      <c r="G28" s="57">
        <v>6.177777777777778</v>
      </c>
      <c r="H28" s="30">
        <v>6.0888888888888886</v>
      </c>
      <c r="I28" s="15">
        <f t="shared" si="0"/>
        <v>6.1111111111111116</v>
      </c>
      <c r="J28" s="61" t="s">
        <v>80</v>
      </c>
      <c r="K28" s="106"/>
    </row>
    <row r="29" spans="1:11" ht="26.1" customHeight="1" x14ac:dyDescent="0.25">
      <c r="A29" s="33">
        <v>18</v>
      </c>
      <c r="B29" s="17" t="s">
        <v>236</v>
      </c>
      <c r="C29" s="18" t="s">
        <v>56</v>
      </c>
      <c r="D29" s="19" t="s">
        <v>280</v>
      </c>
      <c r="E29" s="28" t="s">
        <v>43</v>
      </c>
      <c r="F29" s="57">
        <v>5.2666666666666675</v>
      </c>
      <c r="G29" s="57">
        <v>5.2666666666666675</v>
      </c>
      <c r="H29" s="30">
        <v>5.3111111111111118</v>
      </c>
      <c r="I29" s="15">
        <f t="shared" si="0"/>
        <v>5.2777777777777786</v>
      </c>
      <c r="J29" s="61" t="s">
        <v>46</v>
      </c>
      <c r="K29" s="106"/>
    </row>
    <row r="30" spans="1:11" ht="26.1" customHeight="1" x14ac:dyDescent="0.25">
      <c r="A30" s="33">
        <v>19</v>
      </c>
      <c r="B30" s="17" t="s">
        <v>281</v>
      </c>
      <c r="C30" s="18" t="s">
        <v>56</v>
      </c>
      <c r="D30" s="19" t="s">
        <v>282</v>
      </c>
      <c r="E30" s="28" t="s">
        <v>43</v>
      </c>
      <c r="F30" s="57">
        <v>5.2666666666666675</v>
      </c>
      <c r="G30" s="16">
        <v>5.2666666666666675</v>
      </c>
      <c r="H30" s="30">
        <v>5.3111111111111118</v>
      </c>
      <c r="I30" s="15">
        <f t="shared" si="0"/>
        <v>5.2777777777777786</v>
      </c>
      <c r="J30" s="61" t="s">
        <v>46</v>
      </c>
      <c r="K30" s="106"/>
    </row>
    <row r="31" spans="1:11" ht="26.1" customHeight="1" x14ac:dyDescent="0.25">
      <c r="A31" s="33">
        <v>20</v>
      </c>
      <c r="B31" s="24" t="s">
        <v>283</v>
      </c>
      <c r="C31" s="25" t="s">
        <v>68</v>
      </c>
      <c r="D31" s="26" t="s">
        <v>284</v>
      </c>
      <c r="E31" s="38" t="s">
        <v>43</v>
      </c>
      <c r="F31" s="57">
        <v>6</v>
      </c>
      <c r="G31" s="57">
        <v>6.0888888888888886</v>
      </c>
      <c r="H31" s="30">
        <v>6.1333333333333329</v>
      </c>
      <c r="I31" s="15">
        <f t="shared" si="0"/>
        <v>6.0777777777777784</v>
      </c>
      <c r="J31" s="61" t="s">
        <v>80</v>
      </c>
      <c r="K31" s="106"/>
    </row>
    <row r="32" spans="1:11" ht="26.1" customHeight="1" x14ac:dyDescent="0.25">
      <c r="A32" s="33">
        <v>21</v>
      </c>
      <c r="B32" s="20" t="s">
        <v>285</v>
      </c>
      <c r="C32" s="21" t="s">
        <v>69</v>
      </c>
      <c r="D32" s="19" t="s">
        <v>286</v>
      </c>
      <c r="E32" s="28" t="s">
        <v>43</v>
      </c>
      <c r="F32" s="57">
        <v>7</v>
      </c>
      <c r="G32" s="57">
        <v>7</v>
      </c>
      <c r="H32" s="30">
        <v>7</v>
      </c>
      <c r="I32" s="15">
        <f t="shared" si="0"/>
        <v>7</v>
      </c>
      <c r="J32" s="61" t="s">
        <v>45</v>
      </c>
      <c r="K32" s="106"/>
    </row>
    <row r="33" spans="1:11" ht="26.1" customHeight="1" x14ac:dyDescent="0.25">
      <c r="A33" s="33">
        <v>22</v>
      </c>
      <c r="B33" s="20" t="s">
        <v>36</v>
      </c>
      <c r="C33" s="21" t="s">
        <v>69</v>
      </c>
      <c r="D33" s="19" t="s">
        <v>287</v>
      </c>
      <c r="E33" s="28" t="s">
        <v>43</v>
      </c>
      <c r="F33" s="57">
        <v>7.0888888888888886</v>
      </c>
      <c r="G33" s="16">
        <v>7.1333333333333329</v>
      </c>
      <c r="H33" s="30">
        <v>7.1777777777777771</v>
      </c>
      <c r="I33" s="15">
        <f t="shared" si="0"/>
        <v>7.1333333333333329</v>
      </c>
      <c r="J33" s="61" t="s">
        <v>45</v>
      </c>
      <c r="K33" s="106"/>
    </row>
    <row r="34" spans="1:11" ht="26.1" customHeight="1" x14ac:dyDescent="0.25">
      <c r="A34" s="33">
        <v>23</v>
      </c>
      <c r="B34" s="22" t="s">
        <v>6</v>
      </c>
      <c r="C34" s="23" t="s">
        <v>92</v>
      </c>
      <c r="D34" s="19" t="s">
        <v>288</v>
      </c>
      <c r="E34" s="28" t="s">
        <v>43</v>
      </c>
      <c r="F34" s="57">
        <v>6.177777777777778</v>
      </c>
      <c r="G34" s="57">
        <v>6.9111111111111114</v>
      </c>
      <c r="H34" s="30">
        <v>6.1333333333333329</v>
      </c>
      <c r="I34" s="15">
        <f t="shared" si="0"/>
        <v>6.5333333333333341</v>
      </c>
      <c r="J34" s="61" t="s">
        <v>80</v>
      </c>
      <c r="K34" s="106"/>
    </row>
    <row r="35" spans="1:11" ht="26.1" customHeight="1" x14ac:dyDescent="0.25">
      <c r="A35" s="33">
        <v>24</v>
      </c>
      <c r="B35" s="20" t="s">
        <v>57</v>
      </c>
      <c r="C35" s="21" t="s">
        <v>25</v>
      </c>
      <c r="D35" s="19" t="s">
        <v>289</v>
      </c>
      <c r="E35" s="28" t="s">
        <v>72</v>
      </c>
      <c r="F35" s="57">
        <v>8</v>
      </c>
      <c r="G35" s="57">
        <v>8</v>
      </c>
      <c r="H35" s="30">
        <v>8</v>
      </c>
      <c r="I35" s="15">
        <f t="shared" si="0"/>
        <v>8</v>
      </c>
      <c r="J35" s="61" t="s">
        <v>47</v>
      </c>
      <c r="K35" s="106"/>
    </row>
    <row r="36" spans="1:11" ht="26.1" customHeight="1" x14ac:dyDescent="0.25">
      <c r="A36" s="33">
        <v>25</v>
      </c>
      <c r="B36" s="17" t="s">
        <v>106</v>
      </c>
      <c r="C36" s="18" t="s">
        <v>83</v>
      </c>
      <c r="D36" s="19" t="s">
        <v>290</v>
      </c>
      <c r="E36" s="28" t="s">
        <v>88</v>
      </c>
      <c r="F36" s="57">
        <v>7</v>
      </c>
      <c r="G36" s="16">
        <v>7</v>
      </c>
      <c r="H36" s="30">
        <v>7.0888888888888886</v>
      </c>
      <c r="I36" s="15">
        <f t="shared" si="0"/>
        <v>7.0222222222222221</v>
      </c>
      <c r="J36" s="61" t="s">
        <v>45</v>
      </c>
      <c r="K36" s="106"/>
    </row>
    <row r="37" spans="1:11" ht="26.1" customHeight="1" x14ac:dyDescent="0.25">
      <c r="A37" s="33">
        <v>26</v>
      </c>
      <c r="B37" s="17" t="s">
        <v>291</v>
      </c>
      <c r="C37" s="18" t="s">
        <v>83</v>
      </c>
      <c r="D37" s="19" t="s">
        <v>292</v>
      </c>
      <c r="E37" s="28" t="s">
        <v>43</v>
      </c>
      <c r="F37" s="57">
        <v>6.2222222222222223</v>
      </c>
      <c r="G37" s="57">
        <v>6.8222222222222229</v>
      </c>
      <c r="H37" s="30">
        <v>6.9111111111111114</v>
      </c>
      <c r="I37" s="15">
        <f t="shared" si="0"/>
        <v>6.6944444444444455</v>
      </c>
      <c r="J37" s="61" t="s">
        <v>80</v>
      </c>
      <c r="K37" s="106"/>
    </row>
    <row r="38" spans="1:11" ht="26.1" customHeight="1" x14ac:dyDescent="0.25">
      <c r="A38" s="33">
        <v>27</v>
      </c>
      <c r="B38" s="17" t="s">
        <v>293</v>
      </c>
      <c r="C38" s="18" t="s">
        <v>294</v>
      </c>
      <c r="D38" s="19" t="s">
        <v>295</v>
      </c>
      <c r="E38" s="28" t="s">
        <v>43</v>
      </c>
      <c r="F38" s="57">
        <v>8.1333333333333346</v>
      </c>
      <c r="G38" s="57">
        <v>8.1777777777777771</v>
      </c>
      <c r="H38" s="30">
        <v>8.1777777777777771</v>
      </c>
      <c r="I38" s="15">
        <f t="shared" si="0"/>
        <v>8.1666666666666661</v>
      </c>
      <c r="J38" s="61" t="s">
        <v>47</v>
      </c>
      <c r="K38" s="106"/>
    </row>
    <row r="39" spans="1:11" ht="26.1" customHeight="1" x14ac:dyDescent="0.25">
      <c r="A39" s="33">
        <v>28</v>
      </c>
      <c r="B39" s="17" t="s">
        <v>296</v>
      </c>
      <c r="C39" s="18" t="s">
        <v>297</v>
      </c>
      <c r="D39" s="19" t="s">
        <v>298</v>
      </c>
      <c r="E39" s="28" t="s">
        <v>42</v>
      </c>
      <c r="F39" s="57">
        <v>5.9111111111111114</v>
      </c>
      <c r="G39" s="16">
        <v>5.822222222222222</v>
      </c>
      <c r="H39" s="30">
        <v>5.9111111111111114</v>
      </c>
      <c r="I39" s="15">
        <f t="shared" si="0"/>
        <v>5.8666666666666671</v>
      </c>
      <c r="J39" s="61" t="s">
        <v>46</v>
      </c>
      <c r="K39" s="107"/>
    </row>
    <row r="40" spans="1:11" ht="26.1" customHeight="1" x14ac:dyDescent="0.25">
      <c r="A40" s="33">
        <v>29</v>
      </c>
      <c r="B40" s="20" t="s">
        <v>78</v>
      </c>
      <c r="C40" s="21" t="s">
        <v>116</v>
      </c>
      <c r="D40" s="19" t="s">
        <v>299</v>
      </c>
      <c r="E40" s="28" t="s">
        <v>88</v>
      </c>
      <c r="F40" s="57">
        <v>6.9111111111111114</v>
      </c>
      <c r="G40" s="57">
        <v>6.9111111111111114</v>
      </c>
      <c r="H40" s="30">
        <v>6.9111111111111114</v>
      </c>
      <c r="I40" s="15">
        <f t="shared" si="0"/>
        <v>6.9111111111111114</v>
      </c>
      <c r="J40" s="61" t="s">
        <v>80</v>
      </c>
      <c r="K40" s="101" t="s">
        <v>380</v>
      </c>
    </row>
    <row r="41" spans="1:11" ht="26.1" customHeight="1" x14ac:dyDescent="0.25">
      <c r="A41" s="33">
        <v>30</v>
      </c>
      <c r="B41" s="20" t="s">
        <v>71</v>
      </c>
      <c r="C41" s="21" t="s">
        <v>37</v>
      </c>
      <c r="D41" s="19" t="s">
        <v>300</v>
      </c>
      <c r="E41" s="28" t="s">
        <v>43</v>
      </c>
      <c r="F41" s="57">
        <v>7</v>
      </c>
      <c r="G41" s="57">
        <v>7.0888888888888886</v>
      </c>
      <c r="H41" s="30">
        <v>7</v>
      </c>
      <c r="I41" s="15">
        <f t="shared" si="0"/>
        <v>7.0444444444444443</v>
      </c>
      <c r="J41" s="61" t="s">
        <v>45</v>
      </c>
      <c r="K41" s="101"/>
    </row>
    <row r="42" spans="1:11" ht="26.1" customHeight="1" x14ac:dyDescent="0.25">
      <c r="A42" s="33">
        <v>31</v>
      </c>
      <c r="B42" s="20" t="s">
        <v>78</v>
      </c>
      <c r="C42" s="21" t="s">
        <v>37</v>
      </c>
      <c r="D42" s="63" t="s">
        <v>301</v>
      </c>
      <c r="E42" s="28" t="s">
        <v>43</v>
      </c>
      <c r="F42" s="57">
        <v>6.9111111111111114</v>
      </c>
      <c r="G42" s="16">
        <v>6.9111111111111114</v>
      </c>
      <c r="H42" s="30">
        <v>6.3111111111111118</v>
      </c>
      <c r="I42" s="15">
        <f t="shared" si="0"/>
        <v>6.761111111111112</v>
      </c>
      <c r="J42" s="61" t="s">
        <v>80</v>
      </c>
      <c r="K42" s="101"/>
    </row>
    <row r="43" spans="1:11" ht="26.1" customHeight="1" x14ac:dyDescent="0.25">
      <c r="A43" s="33">
        <v>32</v>
      </c>
      <c r="B43" s="20" t="s">
        <v>65</v>
      </c>
      <c r="C43" s="21" t="s">
        <v>37</v>
      </c>
      <c r="D43" s="19" t="s">
        <v>302</v>
      </c>
      <c r="E43" s="28" t="s">
        <v>43</v>
      </c>
      <c r="F43" s="57">
        <v>6</v>
      </c>
      <c r="G43" s="57">
        <v>6.8222222222222229</v>
      </c>
      <c r="H43" s="30">
        <v>6.9111111111111114</v>
      </c>
      <c r="I43" s="15">
        <f t="shared" si="0"/>
        <v>6.6388888888888893</v>
      </c>
      <c r="J43" s="61" t="s">
        <v>80</v>
      </c>
      <c r="K43" s="101"/>
    </row>
    <row r="44" spans="1:11" ht="26.1" customHeight="1" x14ac:dyDescent="0.25">
      <c r="A44" s="33">
        <v>33</v>
      </c>
      <c r="B44" s="20" t="s">
        <v>303</v>
      </c>
      <c r="C44" s="21" t="s">
        <v>37</v>
      </c>
      <c r="D44" s="19" t="s">
        <v>304</v>
      </c>
      <c r="E44" s="28" t="s">
        <v>43</v>
      </c>
      <c r="F44" s="57">
        <v>6</v>
      </c>
      <c r="G44" s="57">
        <v>6</v>
      </c>
      <c r="H44" s="30">
        <v>6</v>
      </c>
      <c r="I44" s="15">
        <f t="shared" si="0"/>
        <v>6</v>
      </c>
      <c r="J44" s="61" t="s">
        <v>80</v>
      </c>
      <c r="K44" s="101"/>
    </row>
    <row r="45" spans="1:11" ht="26.1" customHeight="1" x14ac:dyDescent="0.25">
      <c r="A45" s="33">
        <v>34</v>
      </c>
      <c r="B45" s="20" t="s">
        <v>305</v>
      </c>
      <c r="C45" s="21" t="s">
        <v>37</v>
      </c>
      <c r="D45" s="19" t="s">
        <v>306</v>
      </c>
      <c r="E45" s="28" t="s">
        <v>43</v>
      </c>
      <c r="F45" s="57">
        <v>8</v>
      </c>
      <c r="G45" s="16">
        <v>8</v>
      </c>
      <c r="H45" s="30">
        <v>8</v>
      </c>
      <c r="I45" s="15">
        <f t="shared" si="0"/>
        <v>8</v>
      </c>
      <c r="J45" s="61" t="s">
        <v>47</v>
      </c>
      <c r="K45" s="101"/>
    </row>
    <row r="46" spans="1:11" ht="26.1" customHeight="1" x14ac:dyDescent="0.25">
      <c r="A46" s="33">
        <v>35</v>
      </c>
      <c r="B46" s="20" t="s">
        <v>307</v>
      </c>
      <c r="C46" s="21" t="s">
        <v>308</v>
      </c>
      <c r="D46" s="19" t="s">
        <v>309</v>
      </c>
      <c r="E46" s="28" t="s">
        <v>43</v>
      </c>
      <c r="F46" s="57">
        <v>6</v>
      </c>
      <c r="G46" s="57">
        <v>6.0888888888888886</v>
      </c>
      <c r="H46" s="30">
        <v>6.177777777777778</v>
      </c>
      <c r="I46" s="15">
        <f t="shared" si="0"/>
        <v>6.0888888888888886</v>
      </c>
      <c r="J46" s="61" t="s">
        <v>80</v>
      </c>
      <c r="K46" s="101"/>
    </row>
    <row r="47" spans="1:11" ht="26.1" customHeight="1" x14ac:dyDescent="0.25">
      <c r="A47" s="33">
        <v>36</v>
      </c>
      <c r="B47" s="17" t="s">
        <v>310</v>
      </c>
      <c r="C47" s="18" t="s">
        <v>86</v>
      </c>
      <c r="D47" s="19" t="s">
        <v>311</v>
      </c>
      <c r="E47" s="28" t="s">
        <v>43</v>
      </c>
      <c r="F47" s="16">
        <v>6.9111111111111114</v>
      </c>
      <c r="G47" s="16">
        <v>6.3111111111111118</v>
      </c>
      <c r="H47" s="30">
        <v>6.3111111111111118</v>
      </c>
      <c r="I47" s="15">
        <f>(F47*3+G47*6+H47*3)/12</f>
        <v>6.4611111111111121</v>
      </c>
      <c r="J47" s="61" t="s">
        <v>80</v>
      </c>
      <c r="K47" s="108" t="s">
        <v>381</v>
      </c>
    </row>
    <row r="48" spans="1:11" ht="26.1" customHeight="1" x14ac:dyDescent="0.25">
      <c r="A48" s="33">
        <v>37</v>
      </c>
      <c r="B48" s="17" t="s">
        <v>312</v>
      </c>
      <c r="C48" s="18" t="s">
        <v>27</v>
      </c>
      <c r="D48" s="19" t="s">
        <v>313</v>
      </c>
      <c r="E48" s="28" t="s">
        <v>43</v>
      </c>
      <c r="F48" s="31">
        <v>7.1333333333333329</v>
      </c>
      <c r="G48" s="31">
        <v>7</v>
      </c>
      <c r="H48" s="30">
        <v>7</v>
      </c>
      <c r="I48" s="15">
        <f t="shared" ref="I48:I81" si="1">(F48*3+G48*6+H48*3)/12</f>
        <v>7.0333333333333341</v>
      </c>
      <c r="J48" s="61" t="s">
        <v>45</v>
      </c>
      <c r="K48" s="108"/>
    </row>
    <row r="49" spans="1:11" ht="26.1" customHeight="1" x14ac:dyDescent="0.25">
      <c r="A49" s="33">
        <v>38</v>
      </c>
      <c r="B49" s="17" t="s">
        <v>314</v>
      </c>
      <c r="C49" s="18" t="s">
        <v>27</v>
      </c>
      <c r="D49" s="19" t="s">
        <v>315</v>
      </c>
      <c r="E49" s="28" t="s">
        <v>43</v>
      </c>
      <c r="F49" s="57">
        <v>6.8666666666666671</v>
      </c>
      <c r="G49" s="57">
        <v>6.8666666666666671</v>
      </c>
      <c r="H49" s="30">
        <v>6.2666666666666675</v>
      </c>
      <c r="I49" s="15">
        <f t="shared" si="1"/>
        <v>6.7166666666666677</v>
      </c>
      <c r="J49" s="61" t="s">
        <v>80</v>
      </c>
      <c r="K49" s="108"/>
    </row>
    <row r="50" spans="1:11" ht="26.1" customHeight="1" x14ac:dyDescent="0.25">
      <c r="A50" s="33">
        <v>39</v>
      </c>
      <c r="B50" s="17" t="s">
        <v>316</v>
      </c>
      <c r="C50" s="18" t="s">
        <v>27</v>
      </c>
      <c r="D50" s="19" t="s">
        <v>317</v>
      </c>
      <c r="E50" s="28" t="s">
        <v>43</v>
      </c>
      <c r="F50" s="31">
        <v>6.3111111111111118</v>
      </c>
      <c r="G50" s="16">
        <v>6.9111111111111114</v>
      </c>
      <c r="H50" s="30">
        <v>6.177777777777778</v>
      </c>
      <c r="I50" s="15">
        <f t="shared" si="1"/>
        <v>6.5777777777777784</v>
      </c>
      <c r="J50" s="61" t="s">
        <v>80</v>
      </c>
      <c r="K50" s="108"/>
    </row>
    <row r="51" spans="1:11" ht="26.1" customHeight="1" x14ac:dyDescent="0.25">
      <c r="A51" s="33">
        <v>40</v>
      </c>
      <c r="B51" s="43" t="s">
        <v>6</v>
      </c>
      <c r="C51" s="44" t="s">
        <v>28</v>
      </c>
      <c r="D51" s="19" t="s">
        <v>318</v>
      </c>
      <c r="E51" s="54" t="s">
        <v>319</v>
      </c>
      <c r="F51" s="31">
        <v>7.0888888888888886</v>
      </c>
      <c r="G51" s="31">
        <v>7</v>
      </c>
      <c r="H51" s="30">
        <v>7</v>
      </c>
      <c r="I51" s="15">
        <f t="shared" si="1"/>
        <v>7.0222222222222221</v>
      </c>
      <c r="J51" s="61" t="s">
        <v>45</v>
      </c>
      <c r="K51" s="108"/>
    </row>
    <row r="52" spans="1:11" ht="26.1" customHeight="1" x14ac:dyDescent="0.25">
      <c r="A52" s="33">
        <v>41</v>
      </c>
      <c r="B52" s="43" t="s">
        <v>63</v>
      </c>
      <c r="C52" s="44" t="s">
        <v>96</v>
      </c>
      <c r="D52" s="19" t="s">
        <v>320</v>
      </c>
      <c r="E52" s="28" t="s">
        <v>43</v>
      </c>
      <c r="F52" s="31">
        <v>6.177777777777778</v>
      </c>
      <c r="G52" s="31">
        <v>6.9111111111111114</v>
      </c>
      <c r="H52" s="30">
        <v>6.8222222222222229</v>
      </c>
      <c r="I52" s="15">
        <f t="shared" si="1"/>
        <v>6.7055555555555557</v>
      </c>
      <c r="J52" s="61" t="s">
        <v>80</v>
      </c>
      <c r="K52" s="108"/>
    </row>
    <row r="53" spans="1:11" ht="26.1" customHeight="1" x14ac:dyDescent="0.25">
      <c r="A53" s="33">
        <v>42</v>
      </c>
      <c r="B53" s="17" t="s">
        <v>77</v>
      </c>
      <c r="C53" s="18" t="s">
        <v>321</v>
      </c>
      <c r="D53" s="19" t="s">
        <v>322</v>
      </c>
      <c r="E53" s="28" t="s">
        <v>43</v>
      </c>
      <c r="F53" s="31">
        <v>6.9111111111111114</v>
      </c>
      <c r="G53" s="16">
        <v>6.3111111111111118</v>
      </c>
      <c r="H53" s="30">
        <v>6.3111111111111118</v>
      </c>
      <c r="I53" s="15">
        <f t="shared" si="1"/>
        <v>6.4611111111111121</v>
      </c>
      <c r="J53" s="61" t="s">
        <v>80</v>
      </c>
      <c r="K53" s="108"/>
    </row>
    <row r="54" spans="1:11" ht="26.1" customHeight="1" x14ac:dyDescent="0.25">
      <c r="A54" s="33">
        <v>43</v>
      </c>
      <c r="B54" s="17" t="s">
        <v>323</v>
      </c>
      <c r="C54" s="18" t="s">
        <v>324</v>
      </c>
      <c r="D54" s="19" t="s">
        <v>325</v>
      </c>
      <c r="E54" s="28" t="s">
        <v>43</v>
      </c>
      <c r="F54" s="31">
        <v>6.2222222222222223</v>
      </c>
      <c r="G54" s="31">
        <v>6.0888888888888886</v>
      </c>
      <c r="H54" s="30">
        <v>6.1333333333333329</v>
      </c>
      <c r="I54" s="15">
        <f t="shared" si="1"/>
        <v>6.1333333333333329</v>
      </c>
      <c r="J54" s="61" t="s">
        <v>80</v>
      </c>
      <c r="K54" s="108"/>
    </row>
    <row r="55" spans="1:11" ht="26.1" customHeight="1" x14ac:dyDescent="0.25">
      <c r="A55" s="33">
        <v>44</v>
      </c>
      <c r="B55" s="17" t="s">
        <v>326</v>
      </c>
      <c r="C55" s="18" t="s">
        <v>327</v>
      </c>
      <c r="D55" s="19" t="s">
        <v>328</v>
      </c>
      <c r="E55" s="28" t="s">
        <v>43</v>
      </c>
      <c r="F55" s="31">
        <v>6</v>
      </c>
      <c r="G55" s="31">
        <v>6</v>
      </c>
      <c r="H55" s="30">
        <v>6</v>
      </c>
      <c r="I55" s="15">
        <f t="shared" si="1"/>
        <v>6</v>
      </c>
      <c r="J55" s="61" t="s">
        <v>80</v>
      </c>
      <c r="K55" s="108"/>
    </row>
    <row r="56" spans="1:11" ht="26.1" customHeight="1" x14ac:dyDescent="0.25">
      <c r="A56" s="33">
        <v>45</v>
      </c>
      <c r="B56" s="43" t="s">
        <v>38</v>
      </c>
      <c r="C56" s="44" t="s">
        <v>74</v>
      </c>
      <c r="D56" s="19" t="s">
        <v>329</v>
      </c>
      <c r="E56" s="28" t="s">
        <v>43</v>
      </c>
      <c r="F56" s="31">
        <v>6</v>
      </c>
      <c r="G56" s="16">
        <v>6</v>
      </c>
      <c r="H56" s="30">
        <v>6</v>
      </c>
      <c r="I56" s="15">
        <f t="shared" si="1"/>
        <v>6</v>
      </c>
      <c r="J56" s="61" t="s">
        <v>80</v>
      </c>
      <c r="K56" s="108"/>
    </row>
    <row r="57" spans="1:11" ht="26.1" customHeight="1" x14ac:dyDescent="0.25">
      <c r="A57" s="33">
        <v>46</v>
      </c>
      <c r="B57" s="43" t="s">
        <v>137</v>
      </c>
      <c r="C57" s="44" t="s">
        <v>74</v>
      </c>
      <c r="D57" s="19" t="s">
        <v>330</v>
      </c>
      <c r="E57" s="28" t="s">
        <v>42</v>
      </c>
      <c r="F57" s="31">
        <v>6.8222222222222229</v>
      </c>
      <c r="G57" s="31">
        <v>6.8666666666666671</v>
      </c>
      <c r="H57" s="30">
        <v>6.8666666666666671</v>
      </c>
      <c r="I57" s="15">
        <f t="shared" si="1"/>
        <v>6.855555555555557</v>
      </c>
      <c r="J57" s="61" t="s">
        <v>80</v>
      </c>
      <c r="K57" s="101" t="s">
        <v>381</v>
      </c>
    </row>
    <row r="58" spans="1:11" ht="26.1" customHeight="1" x14ac:dyDescent="0.25">
      <c r="A58" s="33">
        <v>47</v>
      </c>
      <c r="B58" s="17" t="s">
        <v>55</v>
      </c>
      <c r="C58" s="18" t="s">
        <v>109</v>
      </c>
      <c r="D58" s="19" t="s">
        <v>331</v>
      </c>
      <c r="E58" s="28" t="s">
        <v>43</v>
      </c>
      <c r="F58" s="31">
        <v>8</v>
      </c>
      <c r="G58" s="31">
        <v>7.2222222222222232</v>
      </c>
      <c r="H58" s="30">
        <v>7.1333333333333329</v>
      </c>
      <c r="I58" s="15">
        <f t="shared" si="1"/>
        <v>7.3944444444444457</v>
      </c>
      <c r="J58" s="61" t="s">
        <v>45</v>
      </c>
      <c r="K58" s="101"/>
    </row>
    <row r="59" spans="1:11" ht="26.1" customHeight="1" x14ac:dyDescent="0.25">
      <c r="A59" s="33">
        <v>48</v>
      </c>
      <c r="B59" s="17" t="s">
        <v>91</v>
      </c>
      <c r="C59" s="18" t="s">
        <v>109</v>
      </c>
      <c r="D59" s="19" t="s">
        <v>332</v>
      </c>
      <c r="E59" s="28" t="s">
        <v>43</v>
      </c>
      <c r="F59" s="31">
        <v>7.1333333333333329</v>
      </c>
      <c r="G59" s="16">
        <v>7.0444444444444443</v>
      </c>
      <c r="H59" s="30">
        <v>7</v>
      </c>
      <c r="I59" s="15">
        <f t="shared" si="1"/>
        <v>7.0555555555555545</v>
      </c>
      <c r="J59" s="61" t="s">
        <v>45</v>
      </c>
      <c r="K59" s="101"/>
    </row>
    <row r="60" spans="1:11" ht="26.1" customHeight="1" x14ac:dyDescent="0.25">
      <c r="A60" s="33">
        <v>49</v>
      </c>
      <c r="B60" s="43" t="s">
        <v>117</v>
      </c>
      <c r="C60" s="44" t="s">
        <v>109</v>
      </c>
      <c r="D60" s="19" t="s">
        <v>333</v>
      </c>
      <c r="E60" s="28" t="s">
        <v>43</v>
      </c>
      <c r="F60" s="31">
        <v>6</v>
      </c>
      <c r="G60" s="31">
        <v>5.9555555555555557</v>
      </c>
      <c r="H60" s="30">
        <v>6</v>
      </c>
      <c r="I60" s="15">
        <f t="shared" si="1"/>
        <v>5.9777777777777779</v>
      </c>
      <c r="J60" s="61" t="s">
        <v>80</v>
      </c>
      <c r="K60" s="101"/>
    </row>
    <row r="61" spans="1:11" ht="26.1" customHeight="1" x14ac:dyDescent="0.25">
      <c r="A61" s="33">
        <v>50</v>
      </c>
      <c r="B61" s="17" t="s">
        <v>33</v>
      </c>
      <c r="C61" s="18" t="s">
        <v>75</v>
      </c>
      <c r="D61" s="19" t="s">
        <v>334</v>
      </c>
      <c r="E61" s="28" t="s">
        <v>43</v>
      </c>
      <c r="F61" s="31">
        <v>6.9111111111111114</v>
      </c>
      <c r="G61" s="31">
        <v>7.1333333333333329</v>
      </c>
      <c r="H61" s="30">
        <v>6.9111111111111114</v>
      </c>
      <c r="I61" s="15">
        <f t="shared" si="1"/>
        <v>7.0222222222222221</v>
      </c>
      <c r="J61" s="61" t="s">
        <v>45</v>
      </c>
      <c r="K61" s="101"/>
    </row>
    <row r="62" spans="1:11" ht="26.1" customHeight="1" x14ac:dyDescent="0.25">
      <c r="A62" s="33">
        <v>51</v>
      </c>
      <c r="B62" s="17" t="s">
        <v>335</v>
      </c>
      <c r="C62" s="18" t="s">
        <v>75</v>
      </c>
      <c r="D62" s="19" t="s">
        <v>336</v>
      </c>
      <c r="E62" s="28" t="s">
        <v>42</v>
      </c>
      <c r="F62" s="31">
        <v>8.2222222222222232</v>
      </c>
      <c r="G62" s="16">
        <v>8.2222222222222232</v>
      </c>
      <c r="H62" s="30">
        <v>8.1333333333333346</v>
      </c>
      <c r="I62" s="15">
        <f t="shared" si="1"/>
        <v>8.2000000000000011</v>
      </c>
      <c r="J62" s="61" t="s">
        <v>47</v>
      </c>
      <c r="K62" s="101"/>
    </row>
    <row r="63" spans="1:11" ht="26.1" customHeight="1" x14ac:dyDescent="0.25">
      <c r="A63" s="33">
        <v>52</v>
      </c>
      <c r="B63" s="17" t="s">
        <v>337</v>
      </c>
      <c r="C63" s="18" t="s">
        <v>87</v>
      </c>
      <c r="D63" s="19" t="s">
        <v>338</v>
      </c>
      <c r="E63" s="28" t="s">
        <v>43</v>
      </c>
      <c r="F63" s="31">
        <v>6</v>
      </c>
      <c r="G63" s="31">
        <v>6</v>
      </c>
      <c r="H63" s="30">
        <v>6</v>
      </c>
      <c r="I63" s="15">
        <f t="shared" si="1"/>
        <v>6</v>
      </c>
      <c r="J63" s="61" t="s">
        <v>80</v>
      </c>
      <c r="K63" s="101"/>
    </row>
    <row r="64" spans="1:11" ht="26.1" customHeight="1" x14ac:dyDescent="0.25">
      <c r="A64" s="33">
        <v>53</v>
      </c>
      <c r="B64" s="17" t="s">
        <v>339</v>
      </c>
      <c r="C64" s="18" t="s">
        <v>214</v>
      </c>
      <c r="D64" s="19" t="s">
        <v>340</v>
      </c>
      <c r="E64" s="28" t="s">
        <v>43</v>
      </c>
      <c r="F64" s="31">
        <v>5.177777777777778</v>
      </c>
      <c r="G64" s="31">
        <v>5.8666666666666671</v>
      </c>
      <c r="H64" s="30">
        <v>5.3555555555555561</v>
      </c>
      <c r="I64" s="15">
        <f t="shared" si="1"/>
        <v>5.5666666666666673</v>
      </c>
      <c r="J64" s="61" t="s">
        <v>46</v>
      </c>
      <c r="K64" s="101"/>
    </row>
    <row r="65" spans="1:11" ht="26.1" customHeight="1" x14ac:dyDescent="0.25">
      <c r="A65" s="33">
        <v>54</v>
      </c>
      <c r="B65" s="55" t="s">
        <v>341</v>
      </c>
      <c r="C65" s="56" t="s">
        <v>114</v>
      </c>
      <c r="D65" s="19" t="s">
        <v>342</v>
      </c>
      <c r="E65" s="28" t="s">
        <v>43</v>
      </c>
      <c r="F65" s="31">
        <v>5.177777777777778</v>
      </c>
      <c r="G65" s="16">
        <v>5.8666666666666671</v>
      </c>
      <c r="H65" s="30">
        <v>5.177777777777778</v>
      </c>
      <c r="I65" s="15">
        <f t="shared" si="1"/>
        <v>5.5222222222222221</v>
      </c>
      <c r="J65" s="61" t="s">
        <v>46</v>
      </c>
      <c r="K65" s="101"/>
    </row>
    <row r="66" spans="1:11" ht="26.1" customHeight="1" x14ac:dyDescent="0.25">
      <c r="A66" s="33">
        <v>55</v>
      </c>
      <c r="B66" s="36" t="s">
        <v>343</v>
      </c>
      <c r="C66" s="37" t="s">
        <v>76</v>
      </c>
      <c r="D66" s="26" t="s">
        <v>344</v>
      </c>
      <c r="E66" s="38" t="s">
        <v>88</v>
      </c>
      <c r="F66" s="31">
        <v>6</v>
      </c>
      <c r="G66" s="31">
        <v>6.8666666666666671</v>
      </c>
      <c r="H66" s="30">
        <v>6.3111111111111118</v>
      </c>
      <c r="I66" s="15">
        <f t="shared" si="1"/>
        <v>6.511111111111112</v>
      </c>
      <c r="J66" s="61" t="s">
        <v>80</v>
      </c>
      <c r="K66" s="101"/>
    </row>
    <row r="67" spans="1:11" ht="26.1" customHeight="1" x14ac:dyDescent="0.25">
      <c r="A67" s="33">
        <v>56</v>
      </c>
      <c r="B67" s="55" t="s">
        <v>6</v>
      </c>
      <c r="C67" s="56" t="s">
        <v>345</v>
      </c>
      <c r="D67" s="19" t="s">
        <v>346</v>
      </c>
      <c r="E67" s="38" t="s">
        <v>43</v>
      </c>
      <c r="F67" s="31">
        <v>7.0888888888888886</v>
      </c>
      <c r="G67" s="31">
        <v>7.0888888888888886</v>
      </c>
      <c r="H67" s="30">
        <v>7.1777777777777771</v>
      </c>
      <c r="I67" s="15">
        <f t="shared" si="1"/>
        <v>7.1111111111111107</v>
      </c>
      <c r="J67" s="61" t="s">
        <v>45</v>
      </c>
      <c r="K67" s="101"/>
    </row>
    <row r="68" spans="1:11" ht="26.1" customHeight="1" x14ac:dyDescent="0.25">
      <c r="A68" s="33">
        <v>57</v>
      </c>
      <c r="B68" s="55" t="s">
        <v>347</v>
      </c>
      <c r="C68" s="56" t="s">
        <v>345</v>
      </c>
      <c r="D68" s="19" t="s">
        <v>348</v>
      </c>
      <c r="E68" s="28" t="s">
        <v>43</v>
      </c>
      <c r="F68" s="31">
        <v>7</v>
      </c>
      <c r="G68" s="16">
        <v>7</v>
      </c>
      <c r="H68" s="30">
        <v>7.0888888888888886</v>
      </c>
      <c r="I68" s="15">
        <f t="shared" si="1"/>
        <v>7.0222222222222221</v>
      </c>
      <c r="J68" s="61" t="s">
        <v>45</v>
      </c>
      <c r="K68" s="101"/>
    </row>
    <row r="69" spans="1:11" ht="26.1" customHeight="1" x14ac:dyDescent="0.25">
      <c r="A69" s="33">
        <v>58</v>
      </c>
      <c r="B69" s="55" t="s">
        <v>6</v>
      </c>
      <c r="C69" s="56" t="s">
        <v>31</v>
      </c>
      <c r="D69" s="19" t="s">
        <v>349</v>
      </c>
      <c r="E69" s="28" t="s">
        <v>43</v>
      </c>
      <c r="F69" s="31">
        <v>6.9111111111111114</v>
      </c>
      <c r="G69" s="31">
        <v>6.8222222222222229</v>
      </c>
      <c r="H69" s="30">
        <v>6.9111111111111114</v>
      </c>
      <c r="I69" s="15">
        <f t="shared" si="1"/>
        <v>6.8666666666666671</v>
      </c>
      <c r="J69" s="61" t="s">
        <v>80</v>
      </c>
      <c r="K69" s="101"/>
    </row>
    <row r="70" spans="1:11" ht="26.1" customHeight="1" x14ac:dyDescent="0.25">
      <c r="A70" s="33">
        <v>59</v>
      </c>
      <c r="B70" s="55" t="s">
        <v>350</v>
      </c>
      <c r="C70" s="56" t="s">
        <v>351</v>
      </c>
      <c r="D70" s="19" t="s">
        <v>352</v>
      </c>
      <c r="E70" s="28" t="s">
        <v>43</v>
      </c>
      <c r="F70" s="31">
        <v>6</v>
      </c>
      <c r="G70" s="31">
        <v>6</v>
      </c>
      <c r="H70" s="30">
        <v>6.0888888888888886</v>
      </c>
      <c r="I70" s="15">
        <f t="shared" si="1"/>
        <v>6.0222222222222221</v>
      </c>
      <c r="J70" s="61" t="s">
        <v>80</v>
      </c>
      <c r="K70" s="101"/>
    </row>
    <row r="71" spans="1:11" ht="26.1" customHeight="1" x14ac:dyDescent="0.25">
      <c r="A71" s="33">
        <v>60</v>
      </c>
      <c r="B71" s="55" t="s">
        <v>353</v>
      </c>
      <c r="C71" s="56" t="s">
        <v>354</v>
      </c>
      <c r="D71" s="19" t="s">
        <v>355</v>
      </c>
      <c r="E71" s="28" t="s">
        <v>43</v>
      </c>
      <c r="F71" s="31">
        <v>6</v>
      </c>
      <c r="G71" s="16">
        <v>6.0888888888888886</v>
      </c>
      <c r="H71" s="30">
        <v>6</v>
      </c>
      <c r="I71" s="15">
        <f t="shared" si="1"/>
        <v>6.0444444444444443</v>
      </c>
      <c r="J71" s="61" t="s">
        <v>80</v>
      </c>
      <c r="K71" s="101"/>
    </row>
    <row r="72" spans="1:11" ht="26.1" customHeight="1" x14ac:dyDescent="0.25">
      <c r="A72" s="33">
        <v>61</v>
      </c>
      <c r="B72" s="55" t="s">
        <v>198</v>
      </c>
      <c r="C72" s="56" t="s">
        <v>356</v>
      </c>
      <c r="D72" s="19" t="s">
        <v>357</v>
      </c>
      <c r="E72" s="28" t="s">
        <v>43</v>
      </c>
      <c r="F72" s="31">
        <v>6.9111111111111114</v>
      </c>
      <c r="G72" s="31">
        <v>7</v>
      </c>
      <c r="H72" s="30">
        <v>6.9111111111111114</v>
      </c>
      <c r="I72" s="15">
        <f t="shared" si="1"/>
        <v>6.9555555555555557</v>
      </c>
      <c r="J72" s="61" t="s">
        <v>45</v>
      </c>
      <c r="K72" s="101"/>
    </row>
    <row r="73" spans="1:11" ht="26.1" customHeight="1" x14ac:dyDescent="0.25">
      <c r="A73" s="33">
        <v>62</v>
      </c>
      <c r="B73" s="55" t="s">
        <v>117</v>
      </c>
      <c r="C73" s="56" t="s">
        <v>358</v>
      </c>
      <c r="D73" s="19" t="s">
        <v>359</v>
      </c>
      <c r="E73" s="28" t="s">
        <v>43</v>
      </c>
      <c r="F73" s="31">
        <v>6.9111111111111114</v>
      </c>
      <c r="G73" s="31">
        <v>6.9111111111111114</v>
      </c>
      <c r="H73" s="30">
        <v>7</v>
      </c>
      <c r="I73" s="15">
        <f t="shared" si="1"/>
        <v>6.9333333333333336</v>
      </c>
      <c r="J73" s="61" t="s">
        <v>80</v>
      </c>
      <c r="K73" s="101"/>
    </row>
    <row r="74" spans="1:11" ht="26.1" customHeight="1" x14ac:dyDescent="0.25">
      <c r="A74" s="33">
        <v>63</v>
      </c>
      <c r="B74" s="55" t="s">
        <v>360</v>
      </c>
      <c r="C74" s="56" t="s">
        <v>361</v>
      </c>
      <c r="D74" s="19" t="s">
        <v>362</v>
      </c>
      <c r="E74" s="28" t="s">
        <v>43</v>
      </c>
      <c r="F74" s="31">
        <v>6.8666666666666671</v>
      </c>
      <c r="G74" s="16">
        <v>6.3111111111111118</v>
      </c>
      <c r="H74" s="30">
        <v>6.3555555555555561</v>
      </c>
      <c r="I74" s="15">
        <f t="shared" si="1"/>
        <v>6.4611111111111121</v>
      </c>
      <c r="J74" s="61" t="s">
        <v>80</v>
      </c>
      <c r="K74" s="101" t="s">
        <v>381</v>
      </c>
    </row>
    <row r="75" spans="1:11" ht="26.1" customHeight="1" x14ac:dyDescent="0.25">
      <c r="A75" s="33">
        <v>64</v>
      </c>
      <c r="B75" s="55" t="s">
        <v>363</v>
      </c>
      <c r="C75" s="56" t="s">
        <v>7</v>
      </c>
      <c r="D75" s="19" t="s">
        <v>364</v>
      </c>
      <c r="E75" s="28" t="s">
        <v>43</v>
      </c>
      <c r="F75" s="31">
        <v>7.0888888888888886</v>
      </c>
      <c r="G75" s="31">
        <v>7</v>
      </c>
      <c r="H75" s="30">
        <v>7</v>
      </c>
      <c r="I75" s="15">
        <f t="shared" si="1"/>
        <v>7.0222222222222221</v>
      </c>
      <c r="J75" s="61" t="s">
        <v>45</v>
      </c>
      <c r="K75" s="101"/>
    </row>
    <row r="76" spans="1:11" ht="26.1" customHeight="1" x14ac:dyDescent="0.25">
      <c r="A76" s="33">
        <v>65</v>
      </c>
      <c r="B76" s="17" t="s">
        <v>365</v>
      </c>
      <c r="C76" s="18" t="s">
        <v>366</v>
      </c>
      <c r="D76" s="19" t="s">
        <v>367</v>
      </c>
      <c r="E76" s="28" t="s">
        <v>43</v>
      </c>
      <c r="F76" s="31">
        <v>6.8666666666666671</v>
      </c>
      <c r="G76" s="31">
        <v>7</v>
      </c>
      <c r="H76" s="30">
        <v>6.9111111111111114</v>
      </c>
      <c r="I76" s="15">
        <f t="shared" si="1"/>
        <v>6.9444444444444455</v>
      </c>
      <c r="J76" s="61" t="s">
        <v>80</v>
      </c>
      <c r="K76" s="101"/>
    </row>
    <row r="77" spans="1:11" ht="26.1" customHeight="1" x14ac:dyDescent="0.25">
      <c r="A77" s="33">
        <v>66</v>
      </c>
      <c r="B77" s="17" t="s">
        <v>63</v>
      </c>
      <c r="C77" s="18" t="s">
        <v>34</v>
      </c>
      <c r="D77" s="19" t="s">
        <v>368</v>
      </c>
      <c r="E77" s="28" t="s">
        <v>43</v>
      </c>
      <c r="F77" s="31">
        <v>7</v>
      </c>
      <c r="G77" s="16">
        <v>7</v>
      </c>
      <c r="H77" s="30">
        <v>7</v>
      </c>
      <c r="I77" s="15">
        <f t="shared" si="1"/>
        <v>7</v>
      </c>
      <c r="J77" s="61" t="s">
        <v>45</v>
      </c>
      <c r="K77" s="101"/>
    </row>
    <row r="78" spans="1:11" ht="26.1" customHeight="1" x14ac:dyDescent="0.25">
      <c r="A78" s="33">
        <v>67</v>
      </c>
      <c r="B78" s="17" t="s">
        <v>369</v>
      </c>
      <c r="C78" s="18" t="s">
        <v>34</v>
      </c>
      <c r="D78" s="19" t="s">
        <v>370</v>
      </c>
      <c r="E78" s="28" t="s">
        <v>43</v>
      </c>
      <c r="F78" s="31">
        <v>6.9111111111111114</v>
      </c>
      <c r="G78" s="31">
        <v>7</v>
      </c>
      <c r="H78" s="30">
        <v>6.9111111111111114</v>
      </c>
      <c r="I78" s="15">
        <f t="shared" si="1"/>
        <v>6.9555555555555557</v>
      </c>
      <c r="J78" s="61" t="s">
        <v>45</v>
      </c>
      <c r="K78" s="101"/>
    </row>
    <row r="79" spans="1:11" ht="26.1" customHeight="1" x14ac:dyDescent="0.25">
      <c r="A79" s="33">
        <v>68</v>
      </c>
      <c r="B79" s="17" t="s">
        <v>6</v>
      </c>
      <c r="C79" s="18" t="s">
        <v>61</v>
      </c>
      <c r="D79" s="19" t="s">
        <v>97</v>
      </c>
      <c r="E79" s="28" t="s">
        <v>43</v>
      </c>
      <c r="F79" s="57">
        <v>7</v>
      </c>
      <c r="G79" s="57">
        <v>7</v>
      </c>
      <c r="H79" s="30">
        <v>7</v>
      </c>
      <c r="I79" s="15">
        <f t="shared" si="1"/>
        <v>7</v>
      </c>
      <c r="J79" s="61" t="s">
        <v>45</v>
      </c>
      <c r="K79" s="101"/>
    </row>
    <row r="80" spans="1:11" ht="26.1" customHeight="1" x14ac:dyDescent="0.25">
      <c r="A80" s="33">
        <v>69</v>
      </c>
      <c r="B80" s="17" t="s">
        <v>371</v>
      </c>
      <c r="C80" s="18" t="s">
        <v>100</v>
      </c>
      <c r="D80" s="19" t="s">
        <v>372</v>
      </c>
      <c r="E80" s="28" t="s">
        <v>43</v>
      </c>
      <c r="F80" s="31">
        <v>7</v>
      </c>
      <c r="G80" s="16">
        <v>6.9111111111111114</v>
      </c>
      <c r="H80" s="30">
        <v>7</v>
      </c>
      <c r="I80" s="15">
        <f t="shared" si="1"/>
        <v>6.9555555555555557</v>
      </c>
      <c r="J80" s="61" t="s">
        <v>45</v>
      </c>
      <c r="K80" s="101"/>
    </row>
    <row r="81" spans="1:22" ht="26.1" customHeight="1" x14ac:dyDescent="0.25">
      <c r="A81" s="33">
        <v>70</v>
      </c>
      <c r="B81" s="17" t="s">
        <v>198</v>
      </c>
      <c r="C81" s="18" t="s">
        <v>39</v>
      </c>
      <c r="D81" s="19" t="s">
        <v>373</v>
      </c>
      <c r="E81" s="28" t="s">
        <v>43</v>
      </c>
      <c r="F81" s="31">
        <v>6.2666666666666675</v>
      </c>
      <c r="G81" s="31">
        <v>6.8222222222222229</v>
      </c>
      <c r="H81" s="30">
        <v>6.8666666666666671</v>
      </c>
      <c r="I81" s="15">
        <f t="shared" si="1"/>
        <v>6.6944444444444455</v>
      </c>
      <c r="J81" s="61" t="s">
        <v>80</v>
      </c>
      <c r="K81" s="101"/>
    </row>
    <row r="82" spans="1:22" ht="24.95" customHeight="1" x14ac:dyDescent="0.25">
      <c r="A82" s="6"/>
      <c r="B82" s="97" t="s">
        <v>385</v>
      </c>
      <c r="C82" s="97"/>
      <c r="D82" s="97"/>
      <c r="E82" s="97"/>
      <c r="F82" s="97"/>
      <c r="G82" s="97"/>
      <c r="H82" s="97"/>
      <c r="I82" s="97"/>
      <c r="J82" s="97"/>
      <c r="K82" s="97"/>
    </row>
    <row r="83" spans="1:22" ht="24.95" customHeight="1" x14ac:dyDescent="0.25">
      <c r="A83" s="2"/>
      <c r="B83" s="60" t="s">
        <v>121</v>
      </c>
      <c r="C83" s="60"/>
      <c r="D83" s="100" t="s">
        <v>382</v>
      </c>
      <c r="E83" s="100"/>
      <c r="F83" s="100"/>
      <c r="H83" s="100" t="s">
        <v>383</v>
      </c>
      <c r="I83" s="100"/>
      <c r="J83" s="100"/>
      <c r="K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</row>
    <row r="84" spans="1:22" ht="24.95" customHeight="1" x14ac:dyDescent="0.25">
      <c r="A84" s="2"/>
      <c r="B84" s="73"/>
      <c r="C84" s="73"/>
      <c r="D84" s="100" t="s">
        <v>386</v>
      </c>
      <c r="E84" s="100"/>
      <c r="F84" s="100"/>
      <c r="H84" s="100" t="s">
        <v>384</v>
      </c>
      <c r="I84" s="100"/>
      <c r="J84" s="100"/>
      <c r="K84" s="100"/>
    </row>
    <row r="85" spans="1:22" ht="24.75" customHeight="1" x14ac:dyDescent="0.25">
      <c r="H85" s="98" t="s">
        <v>374</v>
      </c>
      <c r="I85" s="98"/>
      <c r="J85" s="98"/>
      <c r="K85" s="98"/>
      <c r="L85" s="34"/>
      <c r="M85" s="34"/>
      <c r="N85" s="34"/>
      <c r="O85" s="34"/>
    </row>
    <row r="86" spans="1:22" ht="5.25" customHeight="1" x14ac:dyDescent="0.25">
      <c r="H86" s="74"/>
      <c r="I86" s="74"/>
      <c r="J86" s="74"/>
      <c r="K86" s="74"/>
      <c r="L86" s="34"/>
      <c r="M86" s="34"/>
      <c r="N86" s="34"/>
      <c r="O86" s="34"/>
    </row>
    <row r="87" spans="1:22" ht="16.5" customHeight="1" x14ac:dyDescent="0.25">
      <c r="A87" s="99" t="s">
        <v>11</v>
      </c>
      <c r="B87" s="99"/>
      <c r="C87" s="99"/>
      <c r="D87" s="6"/>
      <c r="E87" s="99" t="s">
        <v>12</v>
      </c>
      <c r="F87" s="99"/>
      <c r="G87" s="99"/>
      <c r="I87" s="99" t="s">
        <v>50</v>
      </c>
      <c r="J87" s="99"/>
      <c r="K87" s="99"/>
      <c r="L87" s="6"/>
      <c r="M87" s="6"/>
      <c r="N87" s="6"/>
      <c r="O87" s="6"/>
    </row>
    <row r="88" spans="1:22" ht="16.5" x14ac:dyDescent="0.25">
      <c r="A88" s="2"/>
      <c r="B88" s="2"/>
      <c r="C88" s="3"/>
      <c r="D88" s="3"/>
      <c r="E88" s="3"/>
      <c r="F88" s="3"/>
      <c r="G88" s="3"/>
      <c r="H88" s="4"/>
      <c r="I88" s="4"/>
      <c r="J88" s="4"/>
      <c r="K88" s="5"/>
      <c r="L88" s="5"/>
      <c r="M88" s="5"/>
      <c r="N88" s="6"/>
    </row>
    <row r="89" spans="1:22" ht="58.5" customHeight="1" x14ac:dyDescent="0.25">
      <c r="A89" s="2"/>
      <c r="B89" s="2"/>
      <c r="C89" s="3"/>
      <c r="D89" s="3"/>
      <c r="E89" s="3"/>
      <c r="F89" s="3"/>
      <c r="G89" s="3"/>
      <c r="H89" s="4"/>
      <c r="I89" s="4"/>
      <c r="J89" s="4"/>
      <c r="K89" s="70"/>
      <c r="L89" s="70"/>
      <c r="M89" s="70"/>
      <c r="N89" s="6"/>
    </row>
    <row r="90" spans="1:22" ht="16.5" x14ac:dyDescent="0.25">
      <c r="A90" s="78" t="s">
        <v>13</v>
      </c>
      <c r="B90" s="78"/>
      <c r="C90" s="78"/>
      <c r="D90" s="12"/>
      <c r="E90" s="78" t="s">
        <v>14</v>
      </c>
      <c r="F90" s="78"/>
      <c r="G90" s="78"/>
      <c r="I90" s="78" t="s">
        <v>51</v>
      </c>
      <c r="J90" s="78"/>
      <c r="K90" s="78"/>
      <c r="L90" s="12"/>
      <c r="M90" s="12"/>
      <c r="N90" s="12"/>
      <c r="O90" s="12"/>
    </row>
  </sheetData>
  <mergeCells count="36">
    <mergeCell ref="A90:C90"/>
    <mergeCell ref="E90:G90"/>
    <mergeCell ref="I90:K90"/>
    <mergeCell ref="K9:K11"/>
    <mergeCell ref="B82:K82"/>
    <mergeCell ref="D83:F83"/>
    <mergeCell ref="H83:K83"/>
    <mergeCell ref="K74:K81"/>
    <mergeCell ref="H85:K85"/>
    <mergeCell ref="A87:C87"/>
    <mergeCell ref="E87:G87"/>
    <mergeCell ref="I87:K87"/>
    <mergeCell ref="K12:K22"/>
    <mergeCell ref="K23:K39"/>
    <mergeCell ref="K40:K46"/>
    <mergeCell ref="K47:K56"/>
    <mergeCell ref="M83:V83"/>
    <mergeCell ref="D84:F84"/>
    <mergeCell ref="H84:K84"/>
    <mergeCell ref="A6:K6"/>
    <mergeCell ref="A7:D7"/>
    <mergeCell ref="H7:K7"/>
    <mergeCell ref="A9:A11"/>
    <mergeCell ref="B9:C11"/>
    <mergeCell ref="D9:D11"/>
    <mergeCell ref="E9:E11"/>
    <mergeCell ref="F9:H9"/>
    <mergeCell ref="I9:I11"/>
    <mergeCell ref="J9:J11"/>
    <mergeCell ref="K57:K73"/>
    <mergeCell ref="A5:K5"/>
    <mergeCell ref="A1:D1"/>
    <mergeCell ref="G1:K1"/>
    <mergeCell ref="A2:D2"/>
    <mergeCell ref="G2:K2"/>
    <mergeCell ref="A3:D3"/>
  </mergeCells>
  <pageMargins left="0.9" right="0.41" top="0.45" bottom="0.43" header="0.3" footer="0.46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V55"/>
  <sheetViews>
    <sheetView tabSelected="1" topLeftCell="A40" workbookViewId="0">
      <selection activeCell="B46" sqref="B46"/>
    </sheetView>
  </sheetViews>
  <sheetFormatPr defaultRowHeight="15" x14ac:dyDescent="0.25"/>
  <cols>
    <col min="1" max="1" width="5" customWidth="1"/>
    <col min="2" max="2" width="15.28515625" customWidth="1"/>
    <col min="3" max="3" width="7.5703125" customWidth="1"/>
    <col min="4" max="4" width="14.5703125" customWidth="1"/>
    <col min="5" max="5" width="13" customWidth="1"/>
    <col min="6" max="6" width="13.85546875" customWidth="1"/>
    <col min="7" max="7" width="12.140625" customWidth="1"/>
    <col min="8" max="8" width="12.5703125" customWidth="1"/>
    <col min="9" max="9" width="11.42578125" customWidth="1"/>
    <col min="10" max="10" width="13.85546875" customWidth="1"/>
    <col min="11" max="11" width="12.5703125" customWidth="1"/>
  </cols>
  <sheetData>
    <row r="1" spans="1:20" ht="16.5" x14ac:dyDescent="0.25">
      <c r="A1" s="77" t="s">
        <v>0</v>
      </c>
      <c r="B1" s="77"/>
      <c r="C1" s="77"/>
      <c r="D1" s="77"/>
      <c r="E1" s="10"/>
      <c r="F1" s="10"/>
      <c r="G1" s="78" t="s">
        <v>48</v>
      </c>
      <c r="H1" s="78"/>
      <c r="I1" s="78"/>
      <c r="J1" s="78"/>
      <c r="K1" s="78"/>
      <c r="L1" s="12"/>
      <c r="M1" s="12"/>
    </row>
    <row r="2" spans="1:20" ht="18.75" x14ac:dyDescent="0.3">
      <c r="A2" s="79" t="s">
        <v>1</v>
      </c>
      <c r="B2" s="79"/>
      <c r="C2" s="79"/>
      <c r="D2" s="79"/>
      <c r="E2" s="11"/>
      <c r="F2" s="11"/>
      <c r="G2" s="80" t="s">
        <v>49</v>
      </c>
      <c r="H2" s="80"/>
      <c r="I2" s="80"/>
      <c r="J2" s="80"/>
      <c r="K2" s="80"/>
      <c r="L2" s="32"/>
      <c r="M2" s="32"/>
    </row>
    <row r="3" spans="1:20" ht="15.75" x14ac:dyDescent="0.25">
      <c r="A3" s="79" t="s">
        <v>2</v>
      </c>
      <c r="B3" s="79"/>
      <c r="C3" s="79"/>
      <c r="D3" s="79"/>
      <c r="E3" s="11"/>
      <c r="F3" s="11"/>
    </row>
    <row r="4" spans="1:20" ht="11.25" customHeight="1" x14ac:dyDescent="0.25">
      <c r="A4" s="71"/>
      <c r="B4" s="71"/>
      <c r="C4" s="71"/>
      <c r="D4" s="71"/>
      <c r="E4" s="11"/>
      <c r="F4" s="11"/>
    </row>
    <row r="5" spans="1:20" ht="36" customHeight="1" x14ac:dyDescent="0.3">
      <c r="A5" s="75" t="s">
        <v>390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"/>
      <c r="M5" s="7"/>
      <c r="N5" s="7"/>
    </row>
    <row r="6" spans="1:20" ht="36" customHeight="1" x14ac:dyDescent="0.3">
      <c r="A6" s="81" t="s">
        <v>184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7"/>
      <c r="M6" s="7"/>
      <c r="N6" s="7"/>
    </row>
    <row r="7" spans="1:20" ht="26.25" customHeight="1" x14ac:dyDescent="0.3">
      <c r="A7" s="82" t="s">
        <v>16</v>
      </c>
      <c r="B7" s="82"/>
      <c r="C7" s="82"/>
      <c r="D7" s="82"/>
      <c r="E7" s="8"/>
      <c r="F7" s="9"/>
      <c r="H7" s="83" t="s">
        <v>389</v>
      </c>
      <c r="I7" s="83"/>
      <c r="J7" s="83"/>
      <c r="K7" s="83"/>
      <c r="L7" s="35"/>
      <c r="M7" s="9"/>
      <c r="N7" s="9"/>
    </row>
    <row r="8" spans="1:20" ht="10.5" customHeight="1" x14ac:dyDescent="0.25">
      <c r="A8" s="13" t="s">
        <v>3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20" ht="31.5" customHeight="1" x14ac:dyDescent="0.25">
      <c r="A9" s="84" t="s">
        <v>4</v>
      </c>
      <c r="B9" s="86" t="s">
        <v>8</v>
      </c>
      <c r="C9" s="87"/>
      <c r="D9" s="84" t="s">
        <v>9</v>
      </c>
      <c r="E9" s="84" t="s">
        <v>10</v>
      </c>
      <c r="F9" s="91" t="s">
        <v>19</v>
      </c>
      <c r="G9" s="91"/>
      <c r="H9" s="92"/>
      <c r="I9" s="93" t="s">
        <v>17</v>
      </c>
      <c r="J9" s="93" t="s">
        <v>18</v>
      </c>
      <c r="K9" s="96" t="s">
        <v>15</v>
      </c>
      <c r="M9" s="48"/>
      <c r="N9" s="49"/>
      <c r="P9" s="48"/>
      <c r="Q9" s="49"/>
      <c r="S9" s="48"/>
      <c r="T9" s="49"/>
    </row>
    <row r="10" spans="1:20" ht="21.75" customHeight="1" x14ac:dyDescent="0.25">
      <c r="A10" s="85"/>
      <c r="B10" s="88"/>
      <c r="C10" s="89"/>
      <c r="D10" s="85"/>
      <c r="E10" s="85"/>
      <c r="F10" s="50" t="s">
        <v>188</v>
      </c>
      <c r="G10" s="50" t="s">
        <v>190</v>
      </c>
      <c r="H10" s="50" t="s">
        <v>189</v>
      </c>
      <c r="I10" s="94"/>
      <c r="J10" s="94"/>
      <c r="K10" s="96"/>
    </row>
    <row r="11" spans="1:20" ht="15.75" customHeight="1" x14ac:dyDescent="0.25">
      <c r="A11" s="85"/>
      <c r="B11" s="88"/>
      <c r="C11" s="89"/>
      <c r="D11" s="85"/>
      <c r="E11" s="85"/>
      <c r="F11" s="14">
        <v>5</v>
      </c>
      <c r="G11" s="14">
        <v>5</v>
      </c>
      <c r="H11" s="14">
        <v>2</v>
      </c>
      <c r="I11" s="95"/>
      <c r="J11" s="95"/>
      <c r="K11" s="96"/>
    </row>
    <row r="12" spans="1:20" ht="26.1" customHeight="1" x14ac:dyDescent="0.25">
      <c r="A12" s="33">
        <v>1</v>
      </c>
      <c r="B12" s="43" t="s">
        <v>191</v>
      </c>
      <c r="C12" s="44" t="s">
        <v>20</v>
      </c>
      <c r="D12" s="41" t="s">
        <v>375</v>
      </c>
      <c r="E12" s="28" t="s">
        <v>43</v>
      </c>
      <c r="F12" s="16">
        <v>7.0571428571428569</v>
      </c>
      <c r="G12" s="16">
        <v>7.7714285714285722</v>
      </c>
      <c r="H12" s="30">
        <v>7.08</v>
      </c>
      <c r="I12" s="15">
        <f>(F12*5+G12*5+H12*2)/12</f>
        <v>7.3585714285714277</v>
      </c>
      <c r="J12" s="61" t="s">
        <v>45</v>
      </c>
      <c r="K12" s="72"/>
    </row>
    <row r="13" spans="1:20" ht="26.1" customHeight="1" x14ac:dyDescent="0.25">
      <c r="A13" s="33">
        <v>2</v>
      </c>
      <c r="B13" s="43" t="s">
        <v>192</v>
      </c>
      <c r="C13" s="44" t="s">
        <v>20</v>
      </c>
      <c r="D13" s="41" t="s">
        <v>376</v>
      </c>
      <c r="E13" s="28" t="s">
        <v>43</v>
      </c>
      <c r="F13" s="31">
        <v>7.7142857142857135</v>
      </c>
      <c r="G13" s="31">
        <v>7.8285714285714274</v>
      </c>
      <c r="H13" s="30">
        <v>7.1599999999999993</v>
      </c>
      <c r="I13" s="15">
        <f t="shared" ref="I13:I46" si="0">(F13*5+G13*5+H13*2)/12</f>
        <v>7.6695238095238087</v>
      </c>
      <c r="J13" s="61" t="s">
        <v>45</v>
      </c>
      <c r="K13" s="1"/>
    </row>
    <row r="14" spans="1:20" ht="26.1" customHeight="1" x14ac:dyDescent="0.25">
      <c r="A14" s="33">
        <v>3</v>
      </c>
      <c r="B14" s="43" t="s">
        <v>93</v>
      </c>
      <c r="C14" s="44" t="s">
        <v>22</v>
      </c>
      <c r="D14" s="41" t="s">
        <v>250</v>
      </c>
      <c r="E14" s="28" t="s">
        <v>43</v>
      </c>
      <c r="F14" s="57">
        <v>7.1714285714285726</v>
      </c>
      <c r="G14" s="57">
        <v>7.7714285714285722</v>
      </c>
      <c r="H14" s="30">
        <v>7.68</v>
      </c>
      <c r="I14" s="15">
        <f t="shared" si="0"/>
        <v>7.5061904761904765</v>
      </c>
      <c r="J14" s="61" t="s">
        <v>45</v>
      </c>
      <c r="K14" s="58"/>
    </row>
    <row r="15" spans="1:20" ht="26.1" customHeight="1" x14ac:dyDescent="0.25">
      <c r="A15" s="33">
        <v>4</v>
      </c>
      <c r="B15" s="22" t="s">
        <v>193</v>
      </c>
      <c r="C15" s="40" t="s">
        <v>69</v>
      </c>
      <c r="D15" s="41" t="s">
        <v>194</v>
      </c>
      <c r="E15" s="28" t="s">
        <v>43</v>
      </c>
      <c r="F15" s="31">
        <v>7.7142857142857135</v>
      </c>
      <c r="G15" s="16">
        <v>7</v>
      </c>
      <c r="H15" s="30">
        <v>6.8400000000000007</v>
      </c>
      <c r="I15" s="15">
        <f t="shared" si="0"/>
        <v>7.2709523809523811</v>
      </c>
      <c r="J15" s="61" t="s">
        <v>45</v>
      </c>
      <c r="K15" s="1"/>
    </row>
    <row r="16" spans="1:20" ht="26.1" customHeight="1" x14ac:dyDescent="0.25">
      <c r="A16" s="33">
        <v>5</v>
      </c>
      <c r="B16" s="43" t="s">
        <v>6</v>
      </c>
      <c r="C16" s="44" t="s">
        <v>195</v>
      </c>
      <c r="D16" s="41" t="s">
        <v>196</v>
      </c>
      <c r="E16" s="28" t="s">
        <v>72</v>
      </c>
      <c r="F16" s="31">
        <v>6.1714285714285717</v>
      </c>
      <c r="G16" s="31">
        <v>7</v>
      </c>
      <c r="H16" s="30">
        <v>7</v>
      </c>
      <c r="I16" s="15">
        <f t="shared" si="0"/>
        <v>6.6547619047619051</v>
      </c>
      <c r="J16" s="61" t="s">
        <v>80</v>
      </c>
      <c r="K16" s="1"/>
    </row>
    <row r="17" spans="1:11" ht="26.1" customHeight="1" x14ac:dyDescent="0.25">
      <c r="A17" s="33">
        <v>6</v>
      </c>
      <c r="B17" s="22" t="s">
        <v>6</v>
      </c>
      <c r="C17" s="40" t="s">
        <v>94</v>
      </c>
      <c r="D17" s="41" t="s">
        <v>197</v>
      </c>
      <c r="E17" s="28" t="s">
        <v>43</v>
      </c>
      <c r="F17" s="31">
        <v>7.6571428571428566</v>
      </c>
      <c r="G17" s="31">
        <v>7.6571428571428566</v>
      </c>
      <c r="H17" s="30">
        <v>7.08</v>
      </c>
      <c r="I17" s="15">
        <f t="shared" si="0"/>
        <v>7.5609523809523802</v>
      </c>
      <c r="J17" s="61" t="s">
        <v>45</v>
      </c>
      <c r="K17" s="29"/>
    </row>
    <row r="18" spans="1:11" ht="26.1" customHeight="1" x14ac:dyDescent="0.25">
      <c r="A18" s="33">
        <v>7</v>
      </c>
      <c r="B18" s="22" t="s">
        <v>198</v>
      </c>
      <c r="C18" s="40" t="s">
        <v>26</v>
      </c>
      <c r="D18" s="41" t="s">
        <v>199</v>
      </c>
      <c r="E18" s="28" t="s">
        <v>43</v>
      </c>
      <c r="F18" s="31">
        <v>7</v>
      </c>
      <c r="G18" s="16">
        <v>7</v>
      </c>
      <c r="H18" s="30">
        <v>7</v>
      </c>
      <c r="I18" s="15">
        <f t="shared" si="0"/>
        <v>7</v>
      </c>
      <c r="J18" s="61" t="s">
        <v>45</v>
      </c>
      <c r="K18" s="29"/>
    </row>
    <row r="19" spans="1:11" ht="26.1" customHeight="1" x14ac:dyDescent="0.25">
      <c r="A19" s="33">
        <v>8</v>
      </c>
      <c r="B19" s="22" t="s">
        <v>200</v>
      </c>
      <c r="C19" s="40" t="s">
        <v>26</v>
      </c>
      <c r="D19" s="41" t="s">
        <v>201</v>
      </c>
      <c r="E19" s="28" t="s">
        <v>43</v>
      </c>
      <c r="F19" s="31">
        <v>7.0571428571428569</v>
      </c>
      <c r="G19" s="31">
        <v>7.0571428571428569</v>
      </c>
      <c r="H19" s="30">
        <v>7.68</v>
      </c>
      <c r="I19" s="15">
        <f t="shared" si="0"/>
        <v>7.1609523809523807</v>
      </c>
      <c r="J19" s="61" t="s">
        <v>45</v>
      </c>
      <c r="K19" s="29"/>
    </row>
    <row r="20" spans="1:11" ht="26.1" customHeight="1" x14ac:dyDescent="0.25">
      <c r="A20" s="33">
        <v>9</v>
      </c>
      <c r="B20" s="22" t="s">
        <v>58</v>
      </c>
      <c r="C20" s="40" t="s">
        <v>85</v>
      </c>
      <c r="D20" s="41" t="s">
        <v>202</v>
      </c>
      <c r="E20" s="28" t="s">
        <v>43</v>
      </c>
      <c r="F20" s="31">
        <v>7.6571428571428566</v>
      </c>
      <c r="G20" s="31">
        <v>7.6571428571428566</v>
      </c>
      <c r="H20" s="30">
        <v>7.68</v>
      </c>
      <c r="I20" s="15">
        <f t="shared" si="0"/>
        <v>7.6609523809523807</v>
      </c>
      <c r="J20" s="61" t="s">
        <v>45</v>
      </c>
      <c r="K20" s="29"/>
    </row>
    <row r="21" spans="1:11" ht="26.1" customHeight="1" x14ac:dyDescent="0.25">
      <c r="A21" s="33">
        <v>10</v>
      </c>
      <c r="B21" s="22" t="s">
        <v>203</v>
      </c>
      <c r="C21" s="40" t="s">
        <v>73</v>
      </c>
      <c r="D21" s="41" t="s">
        <v>204</v>
      </c>
      <c r="E21" s="28" t="s">
        <v>43</v>
      </c>
      <c r="F21" s="31">
        <v>7.8285714285714274</v>
      </c>
      <c r="G21" s="16">
        <v>7.2285714285714278</v>
      </c>
      <c r="H21" s="30">
        <v>7.92</v>
      </c>
      <c r="I21" s="15">
        <f t="shared" si="0"/>
        <v>7.5938095238095231</v>
      </c>
      <c r="J21" s="61" t="s">
        <v>45</v>
      </c>
      <c r="K21" s="1"/>
    </row>
    <row r="22" spans="1:11" ht="26.1" customHeight="1" x14ac:dyDescent="0.25">
      <c r="A22" s="33">
        <v>11</v>
      </c>
      <c r="B22" s="22" t="s">
        <v>205</v>
      </c>
      <c r="C22" s="40" t="s">
        <v>86</v>
      </c>
      <c r="D22" s="41" t="s">
        <v>206</v>
      </c>
      <c r="E22" s="28" t="s">
        <v>43</v>
      </c>
      <c r="F22" s="31">
        <v>7.2857142857142865</v>
      </c>
      <c r="G22" s="31">
        <v>7.8857142857142861</v>
      </c>
      <c r="H22" s="30">
        <v>7.24</v>
      </c>
      <c r="I22" s="15">
        <f t="shared" si="0"/>
        <v>7.5280952380952391</v>
      </c>
      <c r="J22" s="61" t="s">
        <v>45</v>
      </c>
      <c r="K22" s="29"/>
    </row>
    <row r="23" spans="1:11" ht="26.1" customHeight="1" x14ac:dyDescent="0.25">
      <c r="A23" s="33">
        <v>12</v>
      </c>
      <c r="B23" s="22" t="s">
        <v>29</v>
      </c>
      <c r="C23" s="40" t="s">
        <v>27</v>
      </c>
      <c r="D23" s="41" t="s">
        <v>207</v>
      </c>
      <c r="E23" s="28" t="s">
        <v>43</v>
      </c>
      <c r="F23" s="31">
        <v>6.2285714285714286</v>
      </c>
      <c r="G23" s="31">
        <v>6.8857142857142861</v>
      </c>
      <c r="H23" s="30">
        <v>7</v>
      </c>
      <c r="I23" s="15">
        <f t="shared" si="0"/>
        <v>6.6309523809523805</v>
      </c>
      <c r="J23" s="61" t="s">
        <v>80</v>
      </c>
      <c r="K23" s="1"/>
    </row>
    <row r="24" spans="1:11" ht="26.1" customHeight="1" x14ac:dyDescent="0.25">
      <c r="A24" s="33">
        <v>13</v>
      </c>
      <c r="B24" s="22" t="s">
        <v>77</v>
      </c>
      <c r="C24" s="40" t="s">
        <v>27</v>
      </c>
      <c r="D24" s="41" t="s">
        <v>208</v>
      </c>
      <c r="E24" s="28" t="s">
        <v>5</v>
      </c>
      <c r="F24" s="31">
        <v>6.2857142857142865</v>
      </c>
      <c r="G24" s="16">
        <v>6.8285714285714274</v>
      </c>
      <c r="H24" s="30">
        <v>7.08</v>
      </c>
      <c r="I24" s="15">
        <f t="shared" si="0"/>
        <v>6.6442857142857141</v>
      </c>
      <c r="J24" s="61" t="s">
        <v>80</v>
      </c>
      <c r="K24" s="1"/>
    </row>
    <row r="25" spans="1:11" ht="26.1" customHeight="1" x14ac:dyDescent="0.25">
      <c r="A25" s="33">
        <v>14</v>
      </c>
      <c r="B25" s="43" t="s">
        <v>209</v>
      </c>
      <c r="C25" s="44" t="s">
        <v>30</v>
      </c>
      <c r="D25" s="41" t="s">
        <v>210</v>
      </c>
      <c r="E25" s="28" t="s">
        <v>43</v>
      </c>
      <c r="F25" s="31">
        <v>7.7142857142857135</v>
      </c>
      <c r="G25" s="31">
        <v>7.1142857142857139</v>
      </c>
      <c r="H25" s="30">
        <v>7.6</v>
      </c>
      <c r="I25" s="15">
        <f t="shared" si="0"/>
        <v>7.4452380952380954</v>
      </c>
      <c r="J25" s="61" t="s">
        <v>45</v>
      </c>
      <c r="K25" s="39"/>
    </row>
    <row r="26" spans="1:11" ht="26.1" customHeight="1" x14ac:dyDescent="0.25">
      <c r="A26" s="33">
        <v>15</v>
      </c>
      <c r="B26" s="43" t="s">
        <v>211</v>
      </c>
      <c r="C26" s="44" t="s">
        <v>212</v>
      </c>
      <c r="D26" s="41" t="s">
        <v>213</v>
      </c>
      <c r="E26" s="28" t="s">
        <v>43</v>
      </c>
      <c r="F26" s="31">
        <v>7.1142857142857139</v>
      </c>
      <c r="G26" s="31">
        <v>7.1142857142857139</v>
      </c>
      <c r="H26" s="30">
        <v>7.1599999999999993</v>
      </c>
      <c r="I26" s="15">
        <f t="shared" si="0"/>
        <v>7.1219047619047613</v>
      </c>
      <c r="J26" s="61" t="s">
        <v>45</v>
      </c>
      <c r="K26" s="1"/>
    </row>
    <row r="27" spans="1:11" ht="26.1" customHeight="1" x14ac:dyDescent="0.25">
      <c r="A27" s="33">
        <v>16</v>
      </c>
      <c r="B27" s="43" t="s">
        <v>6</v>
      </c>
      <c r="C27" s="44" t="s">
        <v>214</v>
      </c>
      <c r="D27" s="41" t="s">
        <v>215</v>
      </c>
      <c r="E27" s="28" t="s">
        <v>43</v>
      </c>
      <c r="F27" s="31">
        <v>7.7142857142857135</v>
      </c>
      <c r="G27" s="16">
        <v>7.7714285714285722</v>
      </c>
      <c r="H27" s="30">
        <v>7.8400000000000007</v>
      </c>
      <c r="I27" s="15">
        <f t="shared" si="0"/>
        <v>7.7590476190476201</v>
      </c>
      <c r="J27" s="61" t="s">
        <v>45</v>
      </c>
      <c r="K27" s="1"/>
    </row>
    <row r="28" spans="1:11" ht="26.1" customHeight="1" x14ac:dyDescent="0.25">
      <c r="A28" s="33">
        <v>17</v>
      </c>
      <c r="B28" s="22" t="s">
        <v>38</v>
      </c>
      <c r="C28" s="40" t="s">
        <v>114</v>
      </c>
      <c r="D28" s="41" t="s">
        <v>216</v>
      </c>
      <c r="E28" s="28" t="s">
        <v>107</v>
      </c>
      <c r="F28" s="31">
        <v>7.1714285714285726</v>
      </c>
      <c r="G28" s="31">
        <v>7.6571428571428566</v>
      </c>
      <c r="H28" s="30">
        <v>7.68</v>
      </c>
      <c r="I28" s="15">
        <f t="shared" si="0"/>
        <v>7.4585714285714282</v>
      </c>
      <c r="J28" s="61" t="s">
        <v>45</v>
      </c>
      <c r="K28" s="1"/>
    </row>
    <row r="29" spans="1:11" ht="26.1" customHeight="1" x14ac:dyDescent="0.25">
      <c r="A29" s="33">
        <v>18</v>
      </c>
      <c r="B29" s="22" t="s">
        <v>95</v>
      </c>
      <c r="C29" s="40" t="s">
        <v>217</v>
      </c>
      <c r="D29" s="41" t="s">
        <v>218</v>
      </c>
      <c r="E29" s="28" t="s">
        <v>44</v>
      </c>
      <c r="F29" s="31">
        <v>7.1714285714285726</v>
      </c>
      <c r="G29" s="31">
        <v>7.7714285714285722</v>
      </c>
      <c r="H29" s="30">
        <v>7.68</v>
      </c>
      <c r="I29" s="15">
        <f t="shared" si="0"/>
        <v>7.5061904761904765</v>
      </c>
      <c r="J29" s="61" t="s">
        <v>45</v>
      </c>
      <c r="K29" s="1"/>
    </row>
    <row r="30" spans="1:11" ht="26.1" customHeight="1" x14ac:dyDescent="0.25">
      <c r="A30" s="33">
        <v>19</v>
      </c>
      <c r="B30" s="43" t="s">
        <v>117</v>
      </c>
      <c r="C30" s="44" t="s">
        <v>219</v>
      </c>
      <c r="D30" s="41" t="s">
        <v>220</v>
      </c>
      <c r="E30" s="28" t="s">
        <v>43</v>
      </c>
      <c r="F30" s="31">
        <v>7.8857142857142861</v>
      </c>
      <c r="G30" s="16">
        <v>6.9428571428571431</v>
      </c>
      <c r="H30" s="30">
        <v>6.92</v>
      </c>
      <c r="I30" s="15">
        <f t="shared" si="0"/>
        <v>7.3319047619047621</v>
      </c>
      <c r="J30" s="61" t="s">
        <v>45</v>
      </c>
      <c r="K30" s="1"/>
    </row>
    <row r="31" spans="1:11" ht="26.1" customHeight="1" x14ac:dyDescent="0.25">
      <c r="A31" s="27">
        <v>20</v>
      </c>
      <c r="B31" s="52" t="s">
        <v>221</v>
      </c>
      <c r="C31" s="53" t="s">
        <v>31</v>
      </c>
      <c r="D31" s="47" t="s">
        <v>222</v>
      </c>
      <c r="E31" s="38" t="s">
        <v>43</v>
      </c>
      <c r="F31" s="31">
        <v>7.0571428571428569</v>
      </c>
      <c r="G31" s="31">
        <v>7.7714285714285722</v>
      </c>
      <c r="H31" s="30">
        <v>7.08</v>
      </c>
      <c r="I31" s="15">
        <f t="shared" si="0"/>
        <v>7.3585714285714277</v>
      </c>
      <c r="J31" s="61" t="s">
        <v>45</v>
      </c>
      <c r="K31" s="1"/>
    </row>
    <row r="32" spans="1:11" ht="26.1" customHeight="1" x14ac:dyDescent="0.25">
      <c r="A32" s="33">
        <v>21</v>
      </c>
      <c r="B32" s="22" t="s">
        <v>223</v>
      </c>
      <c r="C32" s="40" t="s">
        <v>7</v>
      </c>
      <c r="D32" s="41" t="s">
        <v>224</v>
      </c>
      <c r="E32" s="28" t="s">
        <v>44</v>
      </c>
      <c r="F32" s="31">
        <v>7.2285714285714278</v>
      </c>
      <c r="G32" s="31">
        <v>7.2285714285714278</v>
      </c>
      <c r="H32" s="30">
        <v>7.32</v>
      </c>
      <c r="I32" s="15">
        <f t="shared" si="0"/>
        <v>7.2438095238095235</v>
      </c>
      <c r="J32" s="61" t="s">
        <v>45</v>
      </c>
      <c r="K32" s="1"/>
    </row>
    <row r="33" spans="1:11" ht="26.1" customHeight="1" x14ac:dyDescent="0.25">
      <c r="A33" s="33">
        <v>22</v>
      </c>
      <c r="B33" s="22" t="s">
        <v>225</v>
      </c>
      <c r="C33" s="40" t="s">
        <v>115</v>
      </c>
      <c r="D33" s="41" t="s">
        <v>226</v>
      </c>
      <c r="E33" s="28" t="s">
        <v>43</v>
      </c>
      <c r="F33" s="31">
        <v>7.6571428571428566</v>
      </c>
      <c r="G33" s="16">
        <v>7.6571428571428566</v>
      </c>
      <c r="H33" s="30">
        <v>7.08</v>
      </c>
      <c r="I33" s="15">
        <f t="shared" si="0"/>
        <v>7.5609523809523802</v>
      </c>
      <c r="J33" s="61" t="s">
        <v>45</v>
      </c>
      <c r="K33" s="1"/>
    </row>
    <row r="34" spans="1:11" ht="26.1" customHeight="1" x14ac:dyDescent="0.25">
      <c r="A34" s="33">
        <v>23</v>
      </c>
      <c r="B34" s="43" t="s">
        <v>227</v>
      </c>
      <c r="C34" s="44" t="s">
        <v>228</v>
      </c>
      <c r="D34" s="41" t="s">
        <v>229</v>
      </c>
      <c r="E34" s="28" t="s">
        <v>43</v>
      </c>
      <c r="F34" s="31">
        <v>8</v>
      </c>
      <c r="G34" s="31">
        <v>7.2285714285714278</v>
      </c>
      <c r="H34" s="30">
        <v>7.1599999999999993</v>
      </c>
      <c r="I34" s="15">
        <f t="shared" si="0"/>
        <v>7.5385714285714274</v>
      </c>
      <c r="J34" s="61" t="s">
        <v>45</v>
      </c>
      <c r="K34" s="1"/>
    </row>
    <row r="35" spans="1:11" ht="26.1" customHeight="1" x14ac:dyDescent="0.25">
      <c r="A35" s="33">
        <v>24</v>
      </c>
      <c r="B35" s="43" t="s">
        <v>117</v>
      </c>
      <c r="C35" s="44" t="s">
        <v>34</v>
      </c>
      <c r="D35" s="63" t="s">
        <v>230</v>
      </c>
      <c r="E35" s="28" t="s">
        <v>5</v>
      </c>
      <c r="F35" s="31">
        <v>7.1142857142857139</v>
      </c>
      <c r="G35" s="31">
        <v>7.7142857142857135</v>
      </c>
      <c r="H35" s="30">
        <v>7</v>
      </c>
      <c r="I35" s="15">
        <f t="shared" si="0"/>
        <v>7.3452380952380949</v>
      </c>
      <c r="J35" s="61" t="s">
        <v>45</v>
      </c>
      <c r="K35" s="1"/>
    </row>
    <row r="36" spans="1:11" ht="26.1" customHeight="1" x14ac:dyDescent="0.25">
      <c r="A36" s="33">
        <v>25</v>
      </c>
      <c r="B36" s="22" t="s">
        <v>231</v>
      </c>
      <c r="C36" s="40" t="s">
        <v>35</v>
      </c>
      <c r="D36" s="41" t="s">
        <v>232</v>
      </c>
      <c r="E36" s="28" t="s">
        <v>88</v>
      </c>
      <c r="F36" s="31">
        <v>7.8285714285714274</v>
      </c>
      <c r="G36" s="16">
        <v>7.8857142857142861</v>
      </c>
      <c r="H36" s="30">
        <v>7.24</v>
      </c>
      <c r="I36" s="15">
        <f t="shared" si="0"/>
        <v>7.7542857142857144</v>
      </c>
      <c r="J36" s="61" t="s">
        <v>45</v>
      </c>
      <c r="K36" s="1"/>
    </row>
    <row r="37" spans="1:11" ht="26.1" customHeight="1" x14ac:dyDescent="0.25">
      <c r="A37" s="33">
        <v>26</v>
      </c>
      <c r="B37" s="22" t="s">
        <v>233</v>
      </c>
      <c r="C37" s="40" t="s">
        <v>37</v>
      </c>
      <c r="D37" s="41" t="s">
        <v>70</v>
      </c>
      <c r="E37" s="28" t="s">
        <v>43</v>
      </c>
      <c r="F37" s="31">
        <v>7.7142857142857135</v>
      </c>
      <c r="G37" s="31">
        <v>7.1142857142857139</v>
      </c>
      <c r="H37" s="30">
        <v>7.1599999999999993</v>
      </c>
      <c r="I37" s="15">
        <f t="shared" si="0"/>
        <v>7.3719047619047613</v>
      </c>
      <c r="J37" s="61" t="s">
        <v>45</v>
      </c>
      <c r="K37" s="1"/>
    </row>
    <row r="38" spans="1:11" ht="26.1" customHeight="1" x14ac:dyDescent="0.25">
      <c r="A38" s="33">
        <v>27</v>
      </c>
      <c r="B38" s="43" t="s">
        <v>117</v>
      </c>
      <c r="C38" s="44" t="s">
        <v>37</v>
      </c>
      <c r="D38" s="41" t="s">
        <v>118</v>
      </c>
      <c r="E38" s="28" t="s">
        <v>43</v>
      </c>
      <c r="F38" s="31">
        <v>7.1142857142857139</v>
      </c>
      <c r="G38" s="31">
        <v>7.7142857142857135</v>
      </c>
      <c r="H38" s="30">
        <v>7.1599999999999993</v>
      </c>
      <c r="I38" s="15">
        <f t="shared" si="0"/>
        <v>7.3719047619047613</v>
      </c>
      <c r="J38" s="61" t="s">
        <v>45</v>
      </c>
      <c r="K38" s="1"/>
    </row>
    <row r="39" spans="1:11" ht="26.1" customHeight="1" x14ac:dyDescent="0.25">
      <c r="A39" s="33">
        <v>28</v>
      </c>
      <c r="B39" s="43" t="s">
        <v>234</v>
      </c>
      <c r="C39" s="44" t="s">
        <v>99</v>
      </c>
      <c r="D39" s="41" t="s">
        <v>235</v>
      </c>
      <c r="E39" s="28" t="s">
        <v>43</v>
      </c>
      <c r="F39" s="31">
        <v>7.1142857142857139</v>
      </c>
      <c r="G39" s="16">
        <v>7.7142857142857135</v>
      </c>
      <c r="H39" s="30">
        <v>7.1599999999999993</v>
      </c>
      <c r="I39" s="15">
        <f t="shared" si="0"/>
        <v>7.3719047619047613</v>
      </c>
      <c r="J39" s="61" t="s">
        <v>45</v>
      </c>
      <c r="K39" s="1"/>
    </row>
    <row r="40" spans="1:11" ht="26.1" customHeight="1" x14ac:dyDescent="0.25">
      <c r="A40" s="33">
        <v>29</v>
      </c>
      <c r="B40" s="43" t="s">
        <v>236</v>
      </c>
      <c r="C40" s="44" t="s">
        <v>237</v>
      </c>
      <c r="D40" s="63" t="s">
        <v>238</v>
      </c>
      <c r="E40" s="41" t="s">
        <v>107</v>
      </c>
      <c r="F40" s="31">
        <v>7</v>
      </c>
      <c r="G40" s="31">
        <v>7.6</v>
      </c>
      <c r="H40" s="30">
        <v>7</v>
      </c>
      <c r="I40" s="15">
        <f t="shared" si="0"/>
        <v>7.25</v>
      </c>
      <c r="J40" s="61" t="s">
        <v>45</v>
      </c>
      <c r="K40" s="1"/>
    </row>
    <row r="41" spans="1:11" ht="26.1" customHeight="1" x14ac:dyDescent="0.25">
      <c r="A41" s="33">
        <v>30</v>
      </c>
      <c r="B41" s="43" t="s">
        <v>77</v>
      </c>
      <c r="C41" s="44" t="s">
        <v>237</v>
      </c>
      <c r="D41" s="41" t="s">
        <v>239</v>
      </c>
      <c r="E41" s="28" t="s">
        <v>43</v>
      </c>
      <c r="F41" s="31">
        <v>7.8285714285714274</v>
      </c>
      <c r="G41" s="31">
        <v>7.2285714285714278</v>
      </c>
      <c r="H41" s="30">
        <v>6.08</v>
      </c>
      <c r="I41" s="15">
        <f t="shared" si="0"/>
        <v>7.2871428571428565</v>
      </c>
      <c r="J41" s="61" t="s">
        <v>45</v>
      </c>
      <c r="K41" s="1"/>
    </row>
    <row r="42" spans="1:11" ht="26.1" customHeight="1" x14ac:dyDescent="0.25">
      <c r="A42" s="33">
        <v>31</v>
      </c>
      <c r="B42" s="43" t="s">
        <v>240</v>
      </c>
      <c r="C42" s="44" t="s">
        <v>241</v>
      </c>
      <c r="D42" s="41" t="s">
        <v>242</v>
      </c>
      <c r="E42" s="28" t="s">
        <v>243</v>
      </c>
      <c r="F42" s="31">
        <v>7.7714285714285722</v>
      </c>
      <c r="G42" s="16">
        <v>7.7714285714285722</v>
      </c>
      <c r="H42" s="30">
        <v>7.08</v>
      </c>
      <c r="I42" s="15">
        <f t="shared" si="0"/>
        <v>7.6561904761904769</v>
      </c>
      <c r="J42" s="61" t="s">
        <v>45</v>
      </c>
      <c r="K42" s="1"/>
    </row>
    <row r="43" spans="1:11" ht="26.1" customHeight="1" x14ac:dyDescent="0.25">
      <c r="A43" s="33">
        <v>32</v>
      </c>
      <c r="B43" s="22" t="s">
        <v>112</v>
      </c>
      <c r="C43" s="40" t="s">
        <v>66</v>
      </c>
      <c r="D43" s="62" t="s">
        <v>244</v>
      </c>
      <c r="E43" s="28" t="s">
        <v>43</v>
      </c>
      <c r="F43" s="31">
        <v>6.9428571428571431</v>
      </c>
      <c r="G43" s="31">
        <v>7.5428571428571427</v>
      </c>
      <c r="H43" s="30">
        <v>7.08</v>
      </c>
      <c r="I43" s="15">
        <f t="shared" si="0"/>
        <v>7.2157142857142853</v>
      </c>
      <c r="J43" s="61" t="s">
        <v>45</v>
      </c>
      <c r="K43" s="1"/>
    </row>
    <row r="44" spans="1:11" ht="26.1" customHeight="1" x14ac:dyDescent="0.25">
      <c r="A44" s="33">
        <v>33</v>
      </c>
      <c r="B44" s="22" t="s">
        <v>117</v>
      </c>
      <c r="C44" s="40" t="s">
        <v>245</v>
      </c>
      <c r="D44" s="41" t="s">
        <v>246</v>
      </c>
      <c r="E44" s="28" t="s">
        <v>43</v>
      </c>
      <c r="F44" s="57">
        <v>5.1714285714285717</v>
      </c>
      <c r="G44" s="57">
        <v>5.2857142857142865</v>
      </c>
      <c r="H44" s="30">
        <v>5.32</v>
      </c>
      <c r="I44" s="15">
        <f t="shared" si="0"/>
        <v>5.2438095238095244</v>
      </c>
      <c r="J44" s="61" t="s">
        <v>46</v>
      </c>
      <c r="K44" s="58"/>
    </row>
    <row r="45" spans="1:11" ht="26.1" customHeight="1" x14ac:dyDescent="0.25">
      <c r="A45" s="33">
        <v>34</v>
      </c>
      <c r="B45" s="43" t="s">
        <v>59</v>
      </c>
      <c r="C45" s="44" t="s">
        <v>40</v>
      </c>
      <c r="D45" s="62" t="s">
        <v>247</v>
      </c>
      <c r="E45" s="28" t="s">
        <v>43</v>
      </c>
      <c r="F45" s="31">
        <v>7.8285714285714274</v>
      </c>
      <c r="G45" s="16">
        <v>7.6</v>
      </c>
      <c r="H45" s="30">
        <v>7</v>
      </c>
      <c r="I45" s="15">
        <f t="shared" si="0"/>
        <v>7.5952380952380949</v>
      </c>
      <c r="J45" s="61" t="s">
        <v>45</v>
      </c>
      <c r="K45" s="1"/>
    </row>
    <row r="46" spans="1:11" ht="26.1" customHeight="1" x14ac:dyDescent="0.25">
      <c r="A46" s="33">
        <v>35</v>
      </c>
      <c r="B46" s="43" t="s">
        <v>391</v>
      </c>
      <c r="C46" s="44" t="s">
        <v>248</v>
      </c>
      <c r="D46" s="41" t="s">
        <v>249</v>
      </c>
      <c r="E46" s="28" t="s">
        <v>41</v>
      </c>
      <c r="F46" s="31">
        <v>7.6</v>
      </c>
      <c r="G46" s="31">
        <v>7.7142857142857135</v>
      </c>
      <c r="H46" s="30">
        <v>7</v>
      </c>
      <c r="I46" s="15">
        <f t="shared" si="0"/>
        <v>7.5476190476190474</v>
      </c>
      <c r="J46" s="61" t="s">
        <v>45</v>
      </c>
      <c r="K46" s="1"/>
    </row>
    <row r="47" spans="1:11" ht="4.5" customHeight="1" x14ac:dyDescent="0.25"/>
    <row r="48" spans="1:11" ht="24.95" customHeight="1" x14ac:dyDescent="0.25">
      <c r="A48" s="6"/>
      <c r="B48" s="97" t="s">
        <v>123</v>
      </c>
      <c r="C48" s="97"/>
      <c r="D48" s="97"/>
      <c r="E48" s="97"/>
      <c r="F48" s="97"/>
      <c r="G48" s="97"/>
      <c r="H48" s="97"/>
      <c r="I48" s="97"/>
      <c r="J48" s="97"/>
      <c r="K48" s="97"/>
    </row>
    <row r="49" spans="1:22" ht="24.95" customHeight="1" x14ac:dyDescent="0.25">
      <c r="A49" s="2"/>
      <c r="B49" s="60" t="s">
        <v>121</v>
      </c>
      <c r="C49" s="60"/>
      <c r="D49" s="100" t="s">
        <v>378</v>
      </c>
      <c r="E49" s="100"/>
      <c r="F49" s="100"/>
      <c r="G49" s="100"/>
      <c r="H49" s="100"/>
      <c r="I49" s="100"/>
      <c r="J49" s="100"/>
      <c r="K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</row>
    <row r="50" spans="1:22" ht="24" customHeight="1" x14ac:dyDescent="0.25">
      <c r="H50" s="98" t="s">
        <v>379</v>
      </c>
      <c r="I50" s="98"/>
      <c r="J50" s="98"/>
      <c r="K50" s="98"/>
      <c r="L50" s="34"/>
      <c r="M50" s="34"/>
      <c r="N50" s="34"/>
      <c r="O50" s="34"/>
    </row>
    <row r="51" spans="1:22" ht="5.25" customHeight="1" x14ac:dyDescent="0.25">
      <c r="H51" s="74"/>
      <c r="I51" s="74"/>
      <c r="J51" s="74"/>
      <c r="K51" s="74"/>
      <c r="L51" s="34"/>
      <c r="M51" s="34"/>
      <c r="N51" s="34"/>
      <c r="O51" s="34"/>
    </row>
    <row r="52" spans="1:22" ht="16.5" customHeight="1" x14ac:dyDescent="0.25">
      <c r="A52" s="99" t="s">
        <v>11</v>
      </c>
      <c r="B52" s="99"/>
      <c r="C52" s="99"/>
      <c r="D52" s="6"/>
      <c r="E52" s="99" t="s">
        <v>12</v>
      </c>
      <c r="F52" s="99"/>
      <c r="G52" s="99"/>
      <c r="I52" s="99" t="s">
        <v>50</v>
      </c>
      <c r="J52" s="99"/>
      <c r="K52" s="99"/>
      <c r="L52" s="6"/>
      <c r="M52" s="6"/>
      <c r="N52" s="6"/>
      <c r="O52" s="6"/>
    </row>
    <row r="53" spans="1:22" ht="16.5" x14ac:dyDescent="0.25">
      <c r="A53" s="2"/>
      <c r="B53" s="2"/>
      <c r="C53" s="3"/>
      <c r="D53" s="3"/>
      <c r="E53" s="3"/>
      <c r="F53" s="3"/>
      <c r="G53" s="3"/>
      <c r="H53" s="4"/>
      <c r="I53" s="4"/>
      <c r="J53" s="4"/>
      <c r="K53" s="5"/>
      <c r="L53" s="5"/>
      <c r="M53" s="5"/>
      <c r="N53" s="6"/>
    </row>
    <row r="54" spans="1:22" ht="58.5" customHeight="1" x14ac:dyDescent="0.25">
      <c r="A54" s="2"/>
      <c r="B54" s="2"/>
      <c r="C54" s="3"/>
      <c r="D54" s="3"/>
      <c r="E54" s="3"/>
      <c r="F54" s="3"/>
      <c r="G54" s="3"/>
      <c r="H54" s="4"/>
      <c r="I54" s="4"/>
      <c r="J54" s="4"/>
      <c r="K54" s="70"/>
      <c r="L54" s="70"/>
      <c r="M54" s="70"/>
      <c r="N54" s="6"/>
    </row>
    <row r="55" spans="1:22" ht="16.5" x14ac:dyDescent="0.25">
      <c r="A55" s="78" t="s">
        <v>13</v>
      </c>
      <c r="B55" s="78"/>
      <c r="C55" s="78"/>
      <c r="D55" s="12"/>
      <c r="E55" s="78" t="s">
        <v>14</v>
      </c>
      <c r="F55" s="78"/>
      <c r="G55" s="78"/>
      <c r="I55" s="78" t="s">
        <v>51</v>
      </c>
      <c r="J55" s="78"/>
      <c r="K55" s="78"/>
      <c r="L55" s="12"/>
      <c r="M55" s="12"/>
      <c r="N55" s="12"/>
      <c r="O55" s="12"/>
    </row>
  </sheetData>
  <mergeCells count="27">
    <mergeCell ref="A55:C55"/>
    <mergeCell ref="E55:G55"/>
    <mergeCell ref="I55:K55"/>
    <mergeCell ref="K9:K11"/>
    <mergeCell ref="B48:K48"/>
    <mergeCell ref="D49:K49"/>
    <mergeCell ref="M49:V49"/>
    <mergeCell ref="H50:K50"/>
    <mergeCell ref="A52:C52"/>
    <mergeCell ref="E52:G52"/>
    <mergeCell ref="I52:K52"/>
    <mergeCell ref="A6:K6"/>
    <mergeCell ref="A7:D7"/>
    <mergeCell ref="H7:K7"/>
    <mergeCell ref="A9:A11"/>
    <mergeCell ref="B9:C11"/>
    <mergeCell ref="D9:D11"/>
    <mergeCell ref="E9:E11"/>
    <mergeCell ref="F9:H9"/>
    <mergeCell ref="I9:I11"/>
    <mergeCell ref="J9:J11"/>
    <mergeCell ref="A5:K5"/>
    <mergeCell ref="A1:D1"/>
    <mergeCell ref="G1:K1"/>
    <mergeCell ref="A2:D2"/>
    <mergeCell ref="G2:K2"/>
    <mergeCell ref="A3:D3"/>
  </mergeCells>
  <pageMargins left="0.9" right="0.41" top="0.45" bottom="0.43" header="0.3" footer="0.46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ĐD-NH06</vt:lpstr>
      <vt:lpstr>HÀN-NH16,17</vt:lpstr>
      <vt:lpstr>NHT-NH37</vt:lpstr>
      <vt:lpstr>'ĐD-NH06'!Print_Titles</vt:lpstr>
      <vt:lpstr>'HÀN-NH16,17'!Print_Titles</vt:lpstr>
      <vt:lpstr>'NHT-NH37'!Print_Titles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2020-01-09T06:51:53Z</cp:lastPrinted>
  <dcterms:created xsi:type="dcterms:W3CDTF">2019-10-07T03:31:08Z</dcterms:created>
  <dcterms:modified xsi:type="dcterms:W3CDTF">2020-02-03T08:50:32Z</dcterms:modified>
</cp:coreProperties>
</file>